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20" windowWidth="14550" windowHeight="8355" activeTab="0"/>
  </bookViews>
  <sheets>
    <sheet name="Sigma-Umgebungen" sheetId="1" r:id="rId1"/>
    <sheet name="Impressum" sheetId="2" r:id="rId2"/>
  </sheets>
  <definedNames>
    <definedName name="_xlnm.Print_Area" localSheetId="1">'Impressum'!$A$1:$L$39</definedName>
  </definedNames>
  <calcPr fullCalcOnLoad="1"/>
</workbook>
</file>

<file path=xl/sharedStrings.xml><?xml version="1.0" encoding="utf-8"?>
<sst xmlns="http://schemas.openxmlformats.org/spreadsheetml/2006/main" count="29" uniqueCount="29">
  <si>
    <t>n</t>
  </si>
  <si>
    <t>p</t>
  </si>
  <si>
    <t>µ</t>
  </si>
  <si>
    <t>sigma</t>
  </si>
  <si>
    <r>
      <t>P</t>
    </r>
    <r>
      <rPr>
        <vertAlign val="subscript"/>
        <sz val="11"/>
        <color indexed="8"/>
        <rFont val="Symbol"/>
        <family val="1"/>
      </rPr>
      <t>s</t>
    </r>
  </si>
  <si>
    <t>1-Sigma-Intervall</t>
  </si>
  <si>
    <t>2-Sigma-Intervall</t>
  </si>
  <si>
    <t>3-Sigma-Intervall</t>
  </si>
  <si>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</si>
  <si>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</si>
  <si>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</si>
  <si>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</si>
  <si>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</si>
  <si>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</si>
  <si>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</si>
  <si>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</si>
  <si>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 xml:space="preserve">Geschäftsführer: Thomas Baumann (Vorsitz)  </t>
  </si>
  <si>
    <t>Mediengestaltung: Martin Hafranke</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</si>
  <si>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</si>
  <si>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</si>
  <si>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r>
      <t>P</t>
    </r>
    <r>
      <rPr>
        <vertAlign val="subscript"/>
        <sz val="11"/>
        <color indexed="8"/>
        <rFont val="Arial"/>
        <family val="2"/>
      </rPr>
      <t>2</t>
    </r>
    <r>
      <rPr>
        <vertAlign val="subscript"/>
        <sz val="11"/>
        <color indexed="8"/>
        <rFont val="Symbol"/>
        <family val="1"/>
      </rPr>
      <t>s</t>
    </r>
  </si>
  <si>
    <r>
      <t>P</t>
    </r>
    <r>
      <rPr>
        <vertAlign val="subscript"/>
        <sz val="11"/>
        <color indexed="8"/>
        <rFont val="Arial"/>
        <family val="2"/>
      </rPr>
      <t>3</t>
    </r>
    <r>
      <rPr>
        <vertAlign val="subscript"/>
        <sz val="11"/>
        <color indexed="8"/>
        <rFont val="Symbol"/>
        <family val="1"/>
      </rPr>
      <t>s</t>
    </r>
  </si>
  <si>
    <t>© Ernst Klett Verlag GmbH, Stuttgart 2011 | www.klett.de</t>
  </si>
  <si>
    <t>Autor: Dr. Dieter Brandt</t>
  </si>
  <si>
    <t>Verantwortlich: Rainer Geiger</t>
  </si>
  <si>
    <t>Ansprechpartner: Andreas Marte</t>
  </si>
  <si>
    <r>
      <t>Sigma Umgebungen</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Sigma Umgebungen
 </t>
    </r>
  </si>
  <si>
    <t>Redaktion: Andreas Marte</t>
  </si>
  <si>
    <t>Sigma-Umgebungen</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</si>
</sst>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000"/>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DM&quot;;\-#,##0\ &quot;DM&quot;"/>
    <numFmt numFmtId="175" formatCode="#,##0\ &quot;DM&quot;;[Red]\-#,##0\ &quot;DM&quot;"/>
    <numFmt numFmtId="176" formatCode="#,##0.00\ &quot;DM&quot;;\-#,##0.00\ &quot;DM&quot;"/>
    <numFmt numFmtId="177" formatCode="#,##0.00\ &quot;DM&quot;;[Red]\-#,##0.00\ &quot;DM&quot;"/>
    <numFmt numFmtId="178" formatCode="_-* #,##0\ &quot;DM&quot;_-;\-* #,##0\ &quot;DM&quot;_-;_-* &quot;-&quot;\ &quot;DM&quot;_-;_-@_-"/>
    <numFmt numFmtId="179" formatCode="_-* #,##0\ _D_M_-;\-* #,##0\ _D_M_-;_-* &quot;-&quot;\ _D_M_-;_-@_-"/>
    <numFmt numFmtId="180" formatCode="_-* #,##0.00\ &quot;DM&quot;_-;\-* #,##0.00\ &quot;DM&quot;_-;_-* &quot;-&quot;??\ &quot;DM&quot;_-;_-@_-"/>
    <numFmt numFmtId="181" formatCode="_-* #,##0.00\ _D_M_-;\-* #,##0.00\ _D_M_-;_-* &quot;-&quot;??\ _D_M_-;_-@_-"/>
    <numFmt numFmtId="182" formatCode="[$-407]dddd\,\ d\.\ mmmm\ yyyy"/>
    <numFmt numFmtId="183" formatCode="\+###;\-###"/>
    <numFmt numFmtId="184" formatCode="\+###;[Red]\-###"/>
    <numFmt numFmtId="185" formatCode="&quot;Ja&quot;;&quot;Ja&quot;;&quot;Nein&quot;"/>
    <numFmt numFmtId="186" formatCode="&quot;Wahr&quot;;&quot;Wahr&quot;;&quot;Falsch&quot;"/>
    <numFmt numFmtId="187" formatCode="&quot;Ein&quot;;&quot;Ein&quot;;&quot;Aus&quot;"/>
    <numFmt numFmtId="188" formatCode="[$€-2]\ #,##0.00_);[Red]\([$€-2]\ #,##0.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vertAlign val="subscript"/>
      <sz val="11"/>
      <color indexed="8"/>
      <name val="Symbol"/>
      <family val="1"/>
    </font>
    <font>
      <sz val="8"/>
      <name val="Calibri"/>
      <family val="2"/>
    </font>
    <font>
      <b/>
      <sz val="20"/>
      <color indexed="9"/>
      <name val="Arial"/>
      <family val="2"/>
    </font>
    <font>
      <sz val="11"/>
      <color indexed="8"/>
      <name val="Arial"/>
      <family val="2"/>
    </font>
    <font>
      <vertAlign val="subscript"/>
      <sz val="11"/>
      <color indexed="8"/>
      <name val="Arial"/>
      <family val="2"/>
    </font>
    <font>
      <u val="single"/>
      <sz val="10"/>
      <color indexed="36"/>
      <name val="Arial"/>
      <family val="2"/>
    </font>
    <font>
      <u val="single"/>
      <sz val="10"/>
      <color indexed="12"/>
      <name val="Arial"/>
      <family val="2"/>
    </font>
    <font>
      <sz val="10"/>
      <name val="Arial"/>
      <family val="0"/>
    </font>
    <font>
      <sz val="10"/>
      <color indexed="10"/>
      <name val="Arial"/>
      <family val="2"/>
    </font>
    <font>
      <b/>
      <sz val="10"/>
      <name val="Arial"/>
      <family val="2"/>
    </font>
    <font>
      <sz val="10"/>
      <color indexed="8"/>
      <name val="Arial"/>
      <family val="2"/>
    </font>
    <font>
      <b/>
      <sz val="10"/>
      <color indexed="8"/>
      <name val="Arial"/>
      <family val="2"/>
    </font>
    <font>
      <b/>
      <sz val="10"/>
      <color indexed="10"/>
      <name val="Arial"/>
      <family val="2"/>
    </font>
    <font>
      <sz val="11"/>
      <color indexed="60"/>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30"/>
        <bgColor indexed="64"/>
      </patternFill>
    </fill>
    <fill>
      <patternFill patternType="solid">
        <fgColor indexed="4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color indexed="9"/>
      </right>
      <top style="thin">
        <color indexed="9"/>
      </top>
      <bottom style="thin">
        <color indexed="9"/>
      </bottom>
    </border>
    <border>
      <left style="thin"/>
      <right style="thin"/>
      <top>
        <color indexed="63"/>
      </top>
      <bottom style="thin"/>
    </border>
    <border>
      <left>
        <color indexed="63"/>
      </left>
      <right style="thin">
        <color indexed="9"/>
      </right>
      <top style="thin">
        <color indexed="9"/>
      </top>
      <bottom>
        <color indexed="63"/>
      </bottom>
    </border>
    <border>
      <left style="thin">
        <color indexed="9"/>
      </left>
      <right>
        <color indexed="63"/>
      </right>
      <top style="medium"/>
      <bottom style="medium"/>
    </border>
    <border>
      <left>
        <color indexed="63"/>
      </left>
      <right style="thin">
        <color indexed="9"/>
      </right>
      <top style="medium"/>
      <bottom style="mediu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2"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16" fillId="24" borderId="0" applyNumberFormat="0" applyBorder="0" applyAlignment="0" applyProtection="0"/>
    <xf numFmtId="0" fontId="16" fillId="17" borderId="0" applyNumberFormat="0" applyBorder="0" applyAlignment="0" applyProtection="0"/>
    <xf numFmtId="0" fontId="16" fillId="12"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2" fillId="36" borderId="1" applyNumberFormat="0" applyAlignment="0" applyProtection="0"/>
    <xf numFmtId="0" fontId="7" fillId="3" borderId="0" applyNumberFormat="0" applyBorder="0" applyAlignment="0" applyProtection="0"/>
    <xf numFmtId="0" fontId="33" fillId="36" borderId="2" applyNumberFormat="0" applyAlignment="0" applyProtection="0"/>
    <xf numFmtId="0" fontId="22" fillId="0" borderId="0" applyNumberFormat="0" applyFill="0" applyBorder="0" applyAlignment="0" applyProtection="0"/>
    <xf numFmtId="0" fontId="10" fillId="37" borderId="3" applyNumberFormat="0" applyAlignment="0" applyProtection="0"/>
    <xf numFmtId="0" fontId="12" fillId="38" borderId="4" applyNumberFormat="0" applyAlignment="0" applyProtection="0"/>
    <xf numFmtId="41" fontId="1" fillId="0" borderId="0" applyFont="0" applyFill="0" applyBorder="0" applyAlignment="0" applyProtection="0"/>
    <xf numFmtId="0" fontId="34" fillId="39" borderId="2" applyNumberFormat="0" applyAlignment="0" applyProtection="0"/>
    <xf numFmtId="0" fontId="35" fillId="0" borderId="5" applyNumberFormat="0" applyFill="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6" fillId="4" borderId="0" applyNumberFormat="0" applyBorder="0" applyAlignment="0" applyProtection="0"/>
    <xf numFmtId="0" fontId="37" fillId="40" borderId="0" applyNumberFormat="0" applyBorder="0" applyAlignment="0" applyProtection="0"/>
    <xf numFmtId="0" fontId="3" fillId="0" borderId="6" applyNumberFormat="0" applyFill="0" applyAlignment="0" applyProtection="0"/>
    <xf numFmtId="0" fontId="4" fillId="0" borderId="7" applyNumberFormat="0" applyFill="0" applyAlignment="0" applyProtection="0"/>
    <xf numFmtId="0" fontId="5" fillId="0" borderId="8" applyNumberFormat="0" applyFill="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8" fillId="9" borderId="3" applyNumberFormat="0" applyAlignment="0" applyProtection="0"/>
    <xf numFmtId="43" fontId="1" fillId="0" borderId="0" applyFont="0" applyFill="0" applyBorder="0" applyAlignment="0" applyProtection="0"/>
    <xf numFmtId="0" fontId="11" fillId="0" borderId="9" applyNumberFormat="0" applyFill="0" applyAlignment="0" applyProtection="0"/>
    <xf numFmtId="0" fontId="38" fillId="41" borderId="0" applyNumberFormat="0" applyBorder="0" applyAlignment="0" applyProtection="0"/>
    <xf numFmtId="0" fontId="1" fillId="42" borderId="10" applyNumberFormat="0" applyFont="0" applyAlignment="0" applyProtection="0"/>
    <xf numFmtId="0" fontId="1" fillId="43" borderId="11" applyNumberFormat="0" applyFont="0" applyAlignment="0" applyProtection="0"/>
    <xf numFmtId="0" fontId="9" fillId="37" borderId="12" applyNumberFormat="0" applyAlignment="0" applyProtection="0"/>
    <xf numFmtId="9" fontId="1" fillId="0" borderId="0" applyFont="0" applyFill="0" applyBorder="0" applyAlignment="0" applyProtection="0"/>
    <xf numFmtId="0" fontId="39" fillId="44" borderId="0" applyNumberFormat="0" applyBorder="0" applyAlignment="0" applyProtection="0"/>
    <xf numFmtId="0" fontId="24" fillId="0" borderId="0">
      <alignment/>
      <protection/>
    </xf>
    <xf numFmtId="0" fontId="2" fillId="0" borderId="0" applyNumberFormat="0" applyFill="0" applyBorder="0" applyAlignment="0" applyProtection="0"/>
    <xf numFmtId="0" fontId="15" fillId="0" borderId="13" applyNumberFormat="0" applyFill="0" applyAlignment="0" applyProtection="0"/>
    <xf numFmtId="0" fontId="40" fillId="0" borderId="0" applyNumberFormat="0" applyFill="0" applyBorder="0" applyAlignment="0" applyProtection="0"/>
    <xf numFmtId="0" fontId="41" fillId="0" borderId="14" applyNumberFormat="0" applyFill="0" applyAlignment="0" applyProtection="0"/>
    <xf numFmtId="0" fontId="42" fillId="0" borderId="15" applyNumberFormat="0" applyFill="0" applyAlignment="0" applyProtection="0"/>
    <xf numFmtId="0" fontId="43" fillId="0" borderId="16" applyNumberFormat="0" applyFill="0" applyAlignment="0" applyProtection="0"/>
    <xf numFmtId="0" fontId="43" fillId="0" borderId="0" applyNumberFormat="0" applyFill="0" applyBorder="0" applyAlignment="0" applyProtection="0"/>
    <xf numFmtId="0" fontId="44" fillId="0" borderId="17"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46" fillId="45" borderId="18" applyNumberFormat="0" applyAlignment="0" applyProtection="0"/>
  </cellStyleXfs>
  <cellXfs count="37">
    <xf numFmtId="0" fontId="0" fillId="0" borderId="0" xfId="0" applyFont="1" applyAlignment="1">
      <alignment/>
    </xf>
    <xf numFmtId="0" fontId="19" fillId="23" borderId="0" xfId="0" applyFont="1" applyFill="1" applyBorder="1" applyAlignment="1">
      <alignment vertical="center"/>
    </xf>
    <xf numFmtId="0" fontId="20" fillId="0" borderId="19" xfId="0" applyFont="1" applyBorder="1" applyAlignment="1">
      <alignment horizontal="center"/>
    </xf>
    <xf numFmtId="2" fontId="20" fillId="0" borderId="19" xfId="0" applyNumberFormat="1" applyFont="1" applyBorder="1" applyAlignment="1">
      <alignment horizontal="center"/>
    </xf>
    <xf numFmtId="2" fontId="20" fillId="0" borderId="19" xfId="0" applyNumberFormat="1" applyFont="1" applyBorder="1" applyAlignment="1">
      <alignment/>
    </xf>
    <xf numFmtId="165" fontId="20" fillId="0" borderId="19" xfId="0" applyNumberFormat="1" applyFont="1" applyBorder="1" applyAlignment="1">
      <alignment/>
    </xf>
    <xf numFmtId="0" fontId="24" fillId="23" borderId="0" xfId="90" applyFill="1">
      <alignment/>
      <protection/>
    </xf>
    <xf numFmtId="0" fontId="24" fillId="46" borderId="0" xfId="90" applyFill="1">
      <alignment/>
      <protection/>
    </xf>
    <xf numFmtId="0" fontId="24" fillId="0" borderId="0" xfId="90" applyFill="1">
      <alignment/>
      <protection/>
    </xf>
    <xf numFmtId="0" fontId="19" fillId="23" borderId="0" xfId="90" applyFont="1" applyFill="1">
      <alignment/>
      <protection/>
    </xf>
    <xf numFmtId="0" fontId="25" fillId="23" borderId="0" xfId="90" applyFont="1" applyFill="1">
      <alignment/>
      <protection/>
    </xf>
    <xf numFmtId="0" fontId="24" fillId="0" borderId="0" xfId="90">
      <alignment/>
      <protection/>
    </xf>
    <xf numFmtId="0" fontId="24" fillId="46" borderId="0" xfId="90" applyFill="1" applyAlignment="1">
      <alignment vertical="top" wrapText="1"/>
      <protection/>
    </xf>
    <xf numFmtId="0" fontId="24" fillId="46" borderId="0" xfId="90" applyFill="1" applyAlignment="1">
      <alignment vertical="top"/>
      <protection/>
    </xf>
    <xf numFmtId="0" fontId="28" fillId="46" borderId="0" xfId="90" applyFont="1" applyFill="1" applyAlignment="1">
      <alignment vertical="top" wrapText="1"/>
      <protection/>
    </xf>
    <xf numFmtId="0" fontId="26" fillId="46" borderId="0" xfId="90" applyFont="1" applyFill="1" applyAlignment="1">
      <alignment vertical="top" wrapText="1"/>
      <protection/>
    </xf>
    <xf numFmtId="0" fontId="24" fillId="46" borderId="0" xfId="90" applyFill="1" applyAlignment="1">
      <alignment horizontal="left" vertical="top"/>
      <protection/>
    </xf>
    <xf numFmtId="0" fontId="24" fillId="46" borderId="0" xfId="90" applyFill="1" applyAlignment="1">
      <alignment/>
      <protection/>
    </xf>
    <xf numFmtId="0" fontId="24" fillId="46" borderId="0" xfId="90" applyFill="1" applyAlignment="1">
      <alignment horizontal="left" vertical="top" wrapText="1"/>
      <protection/>
    </xf>
    <xf numFmtId="0" fontId="27" fillId="0" borderId="0" xfId="0" applyFont="1" applyAlignment="1">
      <alignment horizontal="right"/>
    </xf>
    <xf numFmtId="0" fontId="20" fillId="37" borderId="20" xfId="0" applyFont="1" applyFill="1" applyBorder="1" applyAlignment="1">
      <alignment horizontal="center"/>
    </xf>
    <xf numFmtId="0" fontId="20" fillId="0" borderId="0" xfId="0" applyFont="1" applyAlignment="1">
      <alignment horizontal="center"/>
    </xf>
    <xf numFmtId="0" fontId="20" fillId="0" borderId="0" xfId="0" applyFont="1" applyAlignment="1">
      <alignment/>
    </xf>
    <xf numFmtId="0" fontId="20" fillId="0" borderId="21" xfId="0" applyFont="1" applyBorder="1" applyAlignment="1">
      <alignment horizontal="center"/>
    </xf>
    <xf numFmtId="2" fontId="20" fillId="0" borderId="21" xfId="0" applyNumberFormat="1" applyFont="1" applyBorder="1" applyAlignment="1">
      <alignment horizontal="center"/>
    </xf>
    <xf numFmtId="2" fontId="20" fillId="0" borderId="21" xfId="0" applyNumberFormat="1" applyFont="1" applyBorder="1" applyAlignment="1">
      <alignment/>
    </xf>
    <xf numFmtId="165" fontId="20" fillId="0" borderId="21" xfId="0" applyNumberFormat="1" applyFont="1" applyBorder="1" applyAlignment="1">
      <alignment/>
    </xf>
    <xf numFmtId="0" fontId="20" fillId="37" borderId="22" xfId="0" applyFont="1" applyFill="1" applyBorder="1" applyAlignment="1">
      <alignment horizontal="center"/>
    </xf>
    <xf numFmtId="0" fontId="20" fillId="37" borderId="23" xfId="0" applyFont="1" applyFill="1" applyBorder="1" applyAlignment="1">
      <alignment horizontal="center"/>
    </xf>
    <xf numFmtId="0" fontId="20" fillId="37" borderId="24" xfId="0" applyFont="1" applyFill="1" applyBorder="1" applyAlignment="1">
      <alignment horizontal="center"/>
    </xf>
    <xf numFmtId="0" fontId="24" fillId="46" borderId="0" xfId="90" applyFont="1" applyFill="1" applyAlignment="1">
      <alignment horizontal="left" vertical="top"/>
      <protection/>
    </xf>
    <xf numFmtId="0" fontId="29" fillId="46" borderId="0" xfId="90" applyFont="1" applyFill="1" applyAlignment="1">
      <alignment vertical="top" wrapText="1"/>
      <protection/>
    </xf>
    <xf numFmtId="0" fontId="25" fillId="46" borderId="0" xfId="90" applyFont="1" applyFill="1" applyAlignment="1">
      <alignment vertical="top"/>
      <protection/>
    </xf>
    <xf numFmtId="0" fontId="20" fillId="37" borderId="23" xfId="0" applyFont="1" applyFill="1" applyBorder="1" applyAlignment="1">
      <alignment horizontal="center"/>
    </xf>
    <xf numFmtId="0" fontId="20" fillId="37" borderId="24" xfId="0" applyFont="1" applyFill="1" applyBorder="1" applyAlignment="1">
      <alignment horizontal="center"/>
    </xf>
    <xf numFmtId="0" fontId="24" fillId="46" borderId="0" xfId="90" applyFill="1" applyAlignment="1">
      <alignment vertical="top" wrapText="1"/>
      <protection/>
    </xf>
    <xf numFmtId="0" fontId="28" fillId="46" borderId="0" xfId="90" applyFont="1" applyFill="1" applyAlignment="1">
      <alignment vertical="top" wrapText="1"/>
      <protection/>
    </xf>
  </cellXfs>
  <cellStyles count="90">
    <cellStyle name="Normal" xfId="0"/>
    <cellStyle name="20 % - Akzent1" xfId="15"/>
    <cellStyle name="20 % - Akzent2" xfId="16"/>
    <cellStyle name="20 % - Akzent3" xfId="17"/>
    <cellStyle name="20 % - Akzent4" xfId="18"/>
    <cellStyle name="20 % - Akzent5" xfId="19"/>
    <cellStyle name="20 % - Akzent6" xfId="20"/>
    <cellStyle name="20% - Accent1" xfId="21"/>
    <cellStyle name="20% - Accent2" xfId="22"/>
    <cellStyle name="20% - Accent3" xfId="23"/>
    <cellStyle name="20% - Accent4" xfId="24"/>
    <cellStyle name="20% - Accent5" xfId="25"/>
    <cellStyle name="20% - Accent6" xfId="26"/>
    <cellStyle name="40 % - Akzent1" xfId="27"/>
    <cellStyle name="40 % - Akzent2" xfId="28"/>
    <cellStyle name="40 % - Akzent3" xfId="29"/>
    <cellStyle name="40 % - Akzent4" xfId="30"/>
    <cellStyle name="40 % - Akzent5" xfId="31"/>
    <cellStyle name="40 % - Akzent6" xfId="32"/>
    <cellStyle name="40% - Accent1" xfId="33"/>
    <cellStyle name="40% - Accent2" xfId="34"/>
    <cellStyle name="40% - Accent3" xfId="35"/>
    <cellStyle name="40% - Accent4" xfId="36"/>
    <cellStyle name="40% - Accent5" xfId="37"/>
    <cellStyle name="40% - Accent6" xfId="38"/>
    <cellStyle name="60 % - Akzent1" xfId="39"/>
    <cellStyle name="60 % - Akzent2" xfId="40"/>
    <cellStyle name="60 % - Akzent3" xfId="41"/>
    <cellStyle name="60 % - Akzent4" xfId="42"/>
    <cellStyle name="60 % - Akzent5" xfId="43"/>
    <cellStyle name="60 % - Akz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Followed Hyperlink" xfId="66"/>
    <cellStyle name="Calculation" xfId="67"/>
    <cellStyle name="Check Cell" xfId="68"/>
    <cellStyle name="Comma [0]" xfId="69"/>
    <cellStyle name="Eingabe" xfId="70"/>
    <cellStyle name="Ergebnis" xfId="71"/>
    <cellStyle name="Erklärender Text" xfId="72"/>
    <cellStyle name="Explanatory Text" xfId="73"/>
    <cellStyle name="Good" xfId="74"/>
    <cellStyle name="Gut" xfId="75"/>
    <cellStyle name="Heading 1" xfId="76"/>
    <cellStyle name="Heading 2" xfId="77"/>
    <cellStyle name="Heading 3" xfId="78"/>
    <cellStyle name="Heading 4" xfId="79"/>
    <cellStyle name="Hyperlink" xfId="80"/>
    <cellStyle name="Input" xfId="81"/>
    <cellStyle name="Comma" xfId="82"/>
    <cellStyle name="Linked Cell" xfId="83"/>
    <cellStyle name="Neutral" xfId="84"/>
    <cellStyle name="Note" xfId="85"/>
    <cellStyle name="Notiz" xfId="86"/>
    <cellStyle name="Output" xfId="87"/>
    <cellStyle name="Percent" xfId="88"/>
    <cellStyle name="Schlecht" xfId="89"/>
    <cellStyle name="Standard_Vorlage" xfId="90"/>
    <cellStyle name="Title" xfId="91"/>
    <cellStyle name="Total" xfId="92"/>
    <cellStyle name="Überschrift" xfId="93"/>
    <cellStyle name="Überschrift 1" xfId="94"/>
    <cellStyle name="Überschrift 2" xfId="95"/>
    <cellStyle name="Überschrift 3" xfId="96"/>
    <cellStyle name="Überschrift 4" xfId="97"/>
    <cellStyle name="Verknüpfte Zelle" xfId="98"/>
    <cellStyle name="Currency" xfId="99"/>
    <cellStyle name="Currency [0]" xfId="100"/>
    <cellStyle name="Warnender Text" xfId="101"/>
    <cellStyle name="Warning Text" xfId="102"/>
    <cellStyle name="Zelle überprüfen"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0</xdr:row>
      <xdr:rowOff>0</xdr:rowOff>
    </xdr:from>
    <xdr:to>
      <xdr:col>11</xdr:col>
      <xdr:colOff>0</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429500"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19"/>
  <sheetViews>
    <sheetView tabSelected="1" zoomScalePageLayoutView="0" workbookViewId="0" topLeftCell="A1">
      <selection activeCell="B1" sqref="B1"/>
    </sheetView>
  </sheetViews>
  <sheetFormatPr defaultColWidth="11.421875" defaultRowHeight="15"/>
  <cols>
    <col min="1" max="3" width="9.7109375" style="21" customWidth="1"/>
    <col min="4" max="12" width="9.7109375" style="22" customWidth="1"/>
    <col min="13" max="16384" width="11.421875" style="22" customWidth="1"/>
  </cols>
  <sheetData>
    <row r="1" spans="1:12" ht="49.5" customHeight="1">
      <c r="A1" s="1"/>
      <c r="B1" s="1" t="s">
        <v>28</v>
      </c>
      <c r="C1" s="1"/>
      <c r="D1" s="1"/>
      <c r="E1" s="1"/>
      <c r="F1" s="1"/>
      <c r="G1" s="1"/>
      <c r="H1" s="1"/>
      <c r="I1" s="1"/>
      <c r="J1" s="1"/>
      <c r="K1" s="1"/>
      <c r="L1" s="1"/>
    </row>
    <row r="3" ht="14.25">
      <c r="A3" s="20" t="s">
        <v>1</v>
      </c>
    </row>
    <row r="4" ht="15" thickBot="1">
      <c r="A4" s="27">
        <v>0.4</v>
      </c>
    </row>
    <row r="5" spans="1:12" ht="19.5" thickBot="1">
      <c r="A5" s="28" t="s">
        <v>0</v>
      </c>
      <c r="B5" s="28" t="s">
        <v>2</v>
      </c>
      <c r="C5" s="28" t="s">
        <v>3</v>
      </c>
      <c r="D5" s="33" t="s">
        <v>5</v>
      </c>
      <c r="E5" s="34"/>
      <c r="F5" s="29" t="s">
        <v>4</v>
      </c>
      <c r="G5" s="33" t="s">
        <v>6</v>
      </c>
      <c r="H5" s="34"/>
      <c r="I5" s="29" t="s">
        <v>20</v>
      </c>
      <c r="J5" s="33" t="s">
        <v>7</v>
      </c>
      <c r="K5" s="34"/>
      <c r="L5" s="29" t="s">
        <v>21</v>
      </c>
    </row>
    <row r="6" spans="1:12" ht="14.25">
      <c r="A6" s="23">
        <v>200</v>
      </c>
      <c r="B6" s="23">
        <f>A6*$A$4</f>
        <v>80</v>
      </c>
      <c r="C6" s="24">
        <f aca="true" t="shared" si="0" ref="C6:C15">SQRT(A6*$A$4*(1-$A$4))</f>
        <v>6.928203230275509</v>
      </c>
      <c r="D6" s="25">
        <f aca="true" t="shared" si="1" ref="D6:D15">B6-C6</f>
        <v>73.07179676972449</v>
      </c>
      <c r="E6" s="25">
        <f aca="true" t="shared" si="2" ref="E6:E15">B6+C6</f>
        <v>86.92820323027551</v>
      </c>
      <c r="F6" s="26">
        <f aca="true" t="shared" si="3" ref="F6:F15">BINOMDIST(E6,$A6,$A$4,1)-BINOMDIST(D6,$A6,$A$4,1)</f>
        <v>0.651843066872983</v>
      </c>
      <c r="G6" s="25">
        <f aca="true" t="shared" si="4" ref="G6:G15">B6-2*C6</f>
        <v>66.14359353944899</v>
      </c>
      <c r="H6" s="25">
        <f aca="true" t="shared" si="5" ref="H6:H15">B6+2*C6</f>
        <v>93.85640646055101</v>
      </c>
      <c r="I6" s="26">
        <f aca="true" t="shared" si="6" ref="I6:I15">BINOMDIST(H6,$A6,$A$4,1)-BINOMDIST(G6,$A6,$A$4,1)</f>
        <v>0.9489488642257238</v>
      </c>
      <c r="J6" s="25">
        <f>B6-3*C6</f>
        <v>59.21539030917347</v>
      </c>
      <c r="K6" s="25">
        <f>B6+3*C6</f>
        <v>100.78460969082653</v>
      </c>
      <c r="L6" s="26">
        <f>BINOMDIST(K6,$A6,$A$4,1)-BINOMDIST(J6,$A6,$A$4,1)</f>
        <v>0.9970022477353871</v>
      </c>
    </row>
    <row r="7" spans="1:12" ht="14.25">
      <c r="A7" s="2">
        <v>400</v>
      </c>
      <c r="B7" s="2">
        <f>A7*$A$4</f>
        <v>160</v>
      </c>
      <c r="C7" s="3">
        <f t="shared" si="0"/>
        <v>9.797958971132712</v>
      </c>
      <c r="D7" s="4">
        <f t="shared" si="1"/>
        <v>150.20204102886728</v>
      </c>
      <c r="E7" s="4">
        <f t="shared" si="2"/>
        <v>169.79795897113272</v>
      </c>
      <c r="F7" s="5">
        <f t="shared" si="3"/>
        <v>0.6677500775957321</v>
      </c>
      <c r="G7" s="4">
        <f t="shared" si="4"/>
        <v>140.40408205773457</v>
      </c>
      <c r="H7" s="4">
        <f t="shared" si="5"/>
        <v>179.59591794226543</v>
      </c>
      <c r="I7" s="5">
        <f t="shared" si="6"/>
        <v>0.9535791616007231</v>
      </c>
      <c r="J7" s="4">
        <f aca="true" t="shared" si="7" ref="J7:J15">B7-3*C7</f>
        <v>130.60612308660185</v>
      </c>
      <c r="K7" s="4">
        <f aca="true" t="shared" si="8" ref="K7:K15">B7+3*C7</f>
        <v>189.39387691339815</v>
      </c>
      <c r="L7" s="5">
        <f aca="true" t="shared" si="9" ref="L7:L15">BINOMDIST(K7,$A7,$A$4,1)-BINOMDIST(J7,$A7,$A$4,1)</f>
        <v>0.9974347967159579</v>
      </c>
    </row>
    <row r="8" spans="1:12" ht="14.25">
      <c r="A8" s="2">
        <v>600</v>
      </c>
      <c r="B8" s="2">
        <f>A8*$A$4</f>
        <v>240</v>
      </c>
      <c r="C8" s="3">
        <f t="shared" si="0"/>
        <v>12</v>
      </c>
      <c r="D8" s="4">
        <f t="shared" si="1"/>
        <v>228</v>
      </c>
      <c r="E8" s="4">
        <f t="shared" si="2"/>
        <v>252</v>
      </c>
      <c r="F8" s="5">
        <f t="shared" si="3"/>
        <v>0.6821629751728255</v>
      </c>
      <c r="G8" s="4">
        <f t="shared" si="4"/>
        <v>216</v>
      </c>
      <c r="H8" s="4">
        <f t="shared" si="5"/>
        <v>264</v>
      </c>
      <c r="I8" s="5">
        <f t="shared" si="6"/>
        <v>0.954434658847824</v>
      </c>
      <c r="J8" s="4">
        <f t="shared" si="7"/>
        <v>204</v>
      </c>
      <c r="K8" s="4">
        <f t="shared" si="8"/>
        <v>276</v>
      </c>
      <c r="L8" s="5">
        <f t="shared" si="9"/>
        <v>0.9973230610474195</v>
      </c>
    </row>
    <row r="9" spans="1:12" ht="14.25">
      <c r="A9" s="2">
        <v>800</v>
      </c>
      <c r="B9" s="2">
        <f>A9*$A$4</f>
        <v>320</v>
      </c>
      <c r="C9" s="3">
        <f t="shared" si="0"/>
        <v>13.856406460551018</v>
      </c>
      <c r="D9" s="4">
        <f t="shared" si="1"/>
        <v>306.143593539449</v>
      </c>
      <c r="E9" s="4">
        <f t="shared" si="2"/>
        <v>333.856406460551</v>
      </c>
      <c r="F9" s="5">
        <f t="shared" si="3"/>
        <v>0.6700829486399952</v>
      </c>
      <c r="G9" s="4">
        <f t="shared" si="4"/>
        <v>292.28718707889794</v>
      </c>
      <c r="H9" s="4">
        <f t="shared" si="5"/>
        <v>347.71281292110206</v>
      </c>
      <c r="I9" s="5">
        <f t="shared" si="6"/>
        <v>0.9528891371186943</v>
      </c>
      <c r="J9" s="4">
        <f t="shared" si="7"/>
        <v>278.43078061834694</v>
      </c>
      <c r="K9" s="4">
        <f t="shared" si="8"/>
        <v>361.56921938165306</v>
      </c>
      <c r="L9" s="5">
        <f t="shared" si="9"/>
        <v>0.9972763475785462</v>
      </c>
    </row>
    <row r="10" spans="1:12" ht="14.25">
      <c r="A10" s="2">
        <v>1000</v>
      </c>
      <c r="B10" s="2">
        <f aca="true" t="shared" si="10" ref="B10:B15">A10*$A$4</f>
        <v>400</v>
      </c>
      <c r="C10" s="3">
        <f t="shared" si="0"/>
        <v>15.491933384829668</v>
      </c>
      <c r="D10" s="4">
        <f t="shared" si="1"/>
        <v>384.5080666151703</v>
      </c>
      <c r="E10" s="4">
        <f t="shared" si="2"/>
        <v>415.4919333848297</v>
      </c>
      <c r="F10" s="5">
        <f t="shared" si="3"/>
        <v>0.6829447631416188</v>
      </c>
      <c r="G10" s="4">
        <f t="shared" si="4"/>
        <v>369.01613323034064</v>
      </c>
      <c r="H10" s="4">
        <f t="shared" si="5"/>
        <v>430.98386676965936</v>
      </c>
      <c r="I10" s="5">
        <f t="shared" si="6"/>
        <v>0.9510791156614407</v>
      </c>
      <c r="J10" s="4">
        <f t="shared" si="7"/>
        <v>353.524199845511</v>
      </c>
      <c r="K10" s="4">
        <f t="shared" si="8"/>
        <v>446.475800154489</v>
      </c>
      <c r="L10" s="5">
        <f t="shared" si="9"/>
        <v>0.9973303948584009</v>
      </c>
    </row>
    <row r="11" spans="1:12" ht="14.25">
      <c r="A11" s="2">
        <v>1200</v>
      </c>
      <c r="B11" s="2">
        <f t="shared" si="10"/>
        <v>480</v>
      </c>
      <c r="C11" s="3">
        <f t="shared" si="0"/>
        <v>16.97056274847714</v>
      </c>
      <c r="D11" s="4">
        <f t="shared" si="1"/>
        <v>463.02943725152284</v>
      </c>
      <c r="E11" s="4">
        <f t="shared" si="2"/>
        <v>496.97056274847716</v>
      </c>
      <c r="F11" s="5">
        <f t="shared" si="3"/>
        <v>0.6690853247953708</v>
      </c>
      <c r="G11" s="4">
        <f t="shared" si="4"/>
        <v>446.05887450304573</v>
      </c>
      <c r="H11" s="4">
        <f t="shared" si="5"/>
        <v>513.9411254969543</v>
      </c>
      <c r="I11" s="5">
        <f t="shared" si="6"/>
        <v>0.9516681072758975</v>
      </c>
      <c r="J11" s="4">
        <f t="shared" si="7"/>
        <v>429.08831175456856</v>
      </c>
      <c r="K11" s="4">
        <f t="shared" si="8"/>
        <v>530.9116882454314</v>
      </c>
      <c r="L11" s="5">
        <f t="shared" si="9"/>
        <v>0.9970915895033793</v>
      </c>
    </row>
    <row r="12" spans="1:12" ht="14.25">
      <c r="A12" s="2">
        <v>1400</v>
      </c>
      <c r="B12" s="2">
        <f t="shared" si="10"/>
        <v>560</v>
      </c>
      <c r="C12" s="3">
        <f t="shared" si="0"/>
        <v>18.33030277982336</v>
      </c>
      <c r="D12" s="4">
        <f t="shared" si="1"/>
        <v>541.6696972201767</v>
      </c>
      <c r="E12" s="4">
        <f t="shared" si="2"/>
        <v>578.3303027798233</v>
      </c>
      <c r="F12" s="5">
        <f t="shared" si="3"/>
        <v>0.6871519396966422</v>
      </c>
      <c r="G12" s="4">
        <f t="shared" si="4"/>
        <v>523.3393944403533</v>
      </c>
      <c r="H12" s="4">
        <f t="shared" si="5"/>
        <v>596.6606055596467</v>
      </c>
      <c r="I12" s="5">
        <f t="shared" si="6"/>
        <v>0.9535872081587694</v>
      </c>
      <c r="J12" s="4">
        <f t="shared" si="7"/>
        <v>505.0090916605299</v>
      </c>
      <c r="K12" s="4">
        <f t="shared" si="8"/>
        <v>614.99090833947</v>
      </c>
      <c r="L12" s="5">
        <f t="shared" si="9"/>
        <v>0.9970654686028924</v>
      </c>
    </row>
    <row r="13" spans="1:12" ht="14.25">
      <c r="A13" s="2">
        <v>1600</v>
      </c>
      <c r="B13" s="2">
        <f t="shared" si="10"/>
        <v>640</v>
      </c>
      <c r="C13" s="3">
        <f t="shared" si="0"/>
        <v>19.595917942265423</v>
      </c>
      <c r="D13" s="4">
        <f t="shared" si="1"/>
        <v>620.4040820577346</v>
      </c>
      <c r="E13" s="4">
        <f t="shared" si="2"/>
        <v>659.5959179422654</v>
      </c>
      <c r="F13" s="5">
        <f t="shared" si="3"/>
        <v>0.6803166988211472</v>
      </c>
      <c r="G13" s="4">
        <f t="shared" si="4"/>
        <v>600.8081641154691</v>
      </c>
      <c r="H13" s="4">
        <f t="shared" si="5"/>
        <v>679.1918358845309</v>
      </c>
      <c r="I13" s="5">
        <f t="shared" si="6"/>
        <v>0.9562077472672905</v>
      </c>
      <c r="J13" s="4">
        <f t="shared" si="7"/>
        <v>581.2122461732038</v>
      </c>
      <c r="K13" s="4">
        <f t="shared" si="8"/>
        <v>698.7877538267962</v>
      </c>
      <c r="L13" s="5">
        <f t="shared" si="9"/>
        <v>0.9971777327967905</v>
      </c>
    </row>
    <row r="14" spans="1:12" ht="14.25">
      <c r="A14" s="2">
        <v>1800</v>
      </c>
      <c r="B14" s="2">
        <f t="shared" si="10"/>
        <v>720</v>
      </c>
      <c r="C14" s="3">
        <f t="shared" si="0"/>
        <v>20.784609690826528</v>
      </c>
      <c r="D14" s="4">
        <f t="shared" si="1"/>
        <v>699.2153903091735</v>
      </c>
      <c r="E14" s="4">
        <f t="shared" si="2"/>
        <v>740.7846096908265</v>
      </c>
      <c r="F14" s="5">
        <f t="shared" si="3"/>
        <v>0.6760185257194559</v>
      </c>
      <c r="G14" s="4">
        <f t="shared" si="4"/>
        <v>678.430780618347</v>
      </c>
      <c r="H14" s="4">
        <f t="shared" si="5"/>
        <v>761.569219381653</v>
      </c>
      <c r="I14" s="5">
        <f t="shared" si="6"/>
        <v>0.9541714629783018</v>
      </c>
      <c r="J14" s="4">
        <f t="shared" si="7"/>
        <v>657.6461709275204</v>
      </c>
      <c r="K14" s="4">
        <f t="shared" si="8"/>
        <v>782.3538290724796</v>
      </c>
      <c r="L14" s="5">
        <f t="shared" si="9"/>
        <v>0.9973708805753967</v>
      </c>
    </row>
    <row r="15" spans="1:12" ht="14.25">
      <c r="A15" s="2">
        <v>2000</v>
      </c>
      <c r="B15" s="2">
        <f t="shared" si="10"/>
        <v>800</v>
      </c>
      <c r="C15" s="3">
        <f t="shared" si="0"/>
        <v>21.908902300206645</v>
      </c>
      <c r="D15" s="4">
        <f t="shared" si="1"/>
        <v>778.0910976997934</v>
      </c>
      <c r="E15" s="4">
        <f t="shared" si="2"/>
        <v>821.9089023002066</v>
      </c>
      <c r="F15" s="5">
        <f t="shared" si="3"/>
        <v>0.673573862271877</v>
      </c>
      <c r="G15" s="4">
        <f t="shared" si="4"/>
        <v>756.1821953995867</v>
      </c>
      <c r="H15" s="4">
        <f t="shared" si="5"/>
        <v>843.8178046004133</v>
      </c>
      <c r="I15" s="5">
        <f t="shared" si="6"/>
        <v>0.9529398710034556</v>
      </c>
      <c r="J15" s="4">
        <f t="shared" si="7"/>
        <v>734.2732930993801</v>
      </c>
      <c r="K15" s="4">
        <f t="shared" si="8"/>
        <v>865.7267069006199</v>
      </c>
      <c r="L15" s="5">
        <f t="shared" si="9"/>
        <v>0.9972154451283509</v>
      </c>
    </row>
    <row r="18" ht="14.25">
      <c r="L18" s="19" t="s">
        <v>22</v>
      </c>
    </row>
    <row r="19" ht="14.25">
      <c r="L19" s="19"/>
    </row>
  </sheetData>
  <sheetProtection/>
  <mergeCells count="3">
    <mergeCell ref="D5:E5"/>
    <mergeCell ref="G5:H5"/>
    <mergeCell ref="J5:K5"/>
  </mergeCells>
  <printOptions/>
  <pageMargins left="0.7874015748031497" right="0.7874015748031497" top="0.5905511811023623" bottom="0.5905511811023623" header="0.5118110236220472" footer="0.5118110236220472"/>
  <pageSetup fitToHeight="1" fitToWidth="1"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dimension ref="A1:U66"/>
  <sheetViews>
    <sheetView showGridLines="0" zoomScalePageLayoutView="0" workbookViewId="0" topLeftCell="A1">
      <selection activeCell="A4" sqref="A4"/>
    </sheetView>
  </sheetViews>
  <sheetFormatPr defaultColWidth="11.421875" defaultRowHeight="15"/>
  <cols>
    <col min="1" max="16384" width="11.421875" style="11" customWidth="1"/>
  </cols>
  <sheetData>
    <row r="1" spans="1:16" s="8" customFormat="1" ht="12.75">
      <c r="A1" s="6"/>
      <c r="B1" s="6"/>
      <c r="C1" s="6"/>
      <c r="D1" s="6"/>
      <c r="E1" s="6"/>
      <c r="F1" s="6"/>
      <c r="G1" s="6"/>
      <c r="H1" s="6"/>
      <c r="I1" s="6"/>
      <c r="J1" s="6"/>
      <c r="K1" s="6"/>
      <c r="L1" s="6"/>
      <c r="M1" s="7"/>
      <c r="N1" s="7"/>
      <c r="O1" s="7"/>
      <c r="P1" s="7"/>
    </row>
    <row r="2" spans="1:16" s="8" customFormat="1" ht="26.25">
      <c r="A2" s="6"/>
      <c r="B2" s="9" t="s">
        <v>8</v>
      </c>
      <c r="C2" s="6"/>
      <c r="D2" s="6"/>
      <c r="E2" s="6"/>
      <c r="F2" s="10"/>
      <c r="G2" s="6"/>
      <c r="H2" s="6"/>
      <c r="I2" s="6"/>
      <c r="J2" s="6"/>
      <c r="K2" s="6"/>
      <c r="L2" s="6"/>
      <c r="M2" s="7"/>
      <c r="N2" s="7"/>
      <c r="O2" s="7"/>
      <c r="P2" s="7"/>
    </row>
    <row r="3" spans="1:16" s="8" customFormat="1" ht="12.75">
      <c r="A3" s="6"/>
      <c r="B3" s="6"/>
      <c r="C3" s="6"/>
      <c r="D3" s="6"/>
      <c r="E3" s="6"/>
      <c r="F3" s="6"/>
      <c r="G3" s="6"/>
      <c r="H3" s="6"/>
      <c r="I3" s="6"/>
      <c r="J3" s="6"/>
      <c r="K3" s="6"/>
      <c r="L3" s="6"/>
      <c r="M3" s="7"/>
      <c r="N3" s="7"/>
      <c r="O3" s="7"/>
      <c r="P3" s="7"/>
    </row>
    <row r="4" spans="1:21" ht="12.75">
      <c r="A4" s="7"/>
      <c r="B4" s="7"/>
      <c r="C4" s="7"/>
      <c r="D4" s="7"/>
      <c r="E4" s="7"/>
      <c r="F4" s="7"/>
      <c r="G4" s="7"/>
      <c r="H4" s="7"/>
      <c r="I4" s="7"/>
      <c r="J4" s="7"/>
      <c r="K4" s="7"/>
      <c r="L4" s="7"/>
      <c r="M4" s="7"/>
      <c r="N4" s="7"/>
      <c r="O4" s="7"/>
      <c r="P4" s="7"/>
      <c r="Q4" s="8"/>
      <c r="R4" s="8"/>
      <c r="S4" s="8"/>
      <c r="T4" s="8"/>
      <c r="U4" s="8"/>
    </row>
    <row r="5" spans="1:19" ht="12.75">
      <c r="A5" s="7"/>
      <c r="B5" s="7"/>
      <c r="C5" s="7"/>
      <c r="D5" s="7"/>
      <c r="E5" s="7"/>
      <c r="F5" s="7"/>
      <c r="G5" s="7"/>
      <c r="H5" s="7"/>
      <c r="I5" s="7"/>
      <c r="J5" s="7"/>
      <c r="K5" s="7"/>
      <c r="L5" s="7"/>
      <c r="M5" s="7"/>
      <c r="N5" s="7"/>
      <c r="O5" s="7"/>
      <c r="P5" s="7"/>
      <c r="Q5" s="8"/>
      <c r="R5" s="8"/>
      <c r="S5" s="8"/>
    </row>
    <row r="6" spans="1:19" ht="12.75" customHeight="1">
      <c r="A6" s="7"/>
      <c r="B6" s="12" t="s">
        <v>18</v>
      </c>
      <c r="C6" s="13"/>
      <c r="D6" s="13"/>
      <c r="E6" s="13"/>
      <c r="F6" s="13"/>
      <c r="G6" s="13"/>
      <c r="H6" s="13"/>
      <c r="I6" s="7"/>
      <c r="J6" s="7"/>
      <c r="K6" s="7"/>
      <c r="L6" s="7"/>
      <c r="M6" s="7"/>
      <c r="N6" s="7"/>
      <c r="O6" s="7"/>
      <c r="P6" s="8"/>
      <c r="Q6" s="8"/>
      <c r="R6" s="8"/>
      <c r="S6" s="8"/>
    </row>
    <row r="7" spans="1:19" ht="12.75" customHeight="1">
      <c r="A7" s="7"/>
      <c r="B7" s="36" t="s">
        <v>26</v>
      </c>
      <c r="C7" s="36"/>
      <c r="D7" s="36"/>
      <c r="E7" s="36"/>
      <c r="F7" s="13"/>
      <c r="G7" s="15" t="s">
        <v>9</v>
      </c>
      <c r="H7" s="13"/>
      <c r="I7" s="13"/>
      <c r="J7" s="13"/>
      <c r="K7" s="13"/>
      <c r="L7" s="13"/>
      <c r="M7" s="13"/>
      <c r="N7" s="7"/>
      <c r="O7" s="7"/>
      <c r="P7" s="8"/>
      <c r="Q7" s="8"/>
      <c r="R7" s="8"/>
      <c r="S7" s="8"/>
    </row>
    <row r="8" spans="1:19" ht="12.75">
      <c r="A8" s="7"/>
      <c r="B8" s="36"/>
      <c r="C8" s="36"/>
      <c r="D8" s="36"/>
      <c r="E8" s="36"/>
      <c r="F8" s="13"/>
      <c r="G8" s="16" t="s">
        <v>10</v>
      </c>
      <c r="H8" s="16"/>
      <c r="I8" s="16"/>
      <c r="J8" s="16"/>
      <c r="K8" s="16"/>
      <c r="L8" s="16"/>
      <c r="M8" s="13"/>
      <c r="N8" s="7"/>
      <c r="O8" s="7"/>
      <c r="P8" s="8"/>
      <c r="Q8" s="8"/>
      <c r="R8" s="8"/>
      <c r="S8" s="8"/>
    </row>
    <row r="9" spans="1:19" ht="12.75">
      <c r="A9" s="7"/>
      <c r="B9" s="36"/>
      <c r="C9" s="36"/>
      <c r="D9" s="36"/>
      <c r="E9" s="36"/>
      <c r="F9" s="13"/>
      <c r="G9" s="16" t="s">
        <v>11</v>
      </c>
      <c r="H9" s="16"/>
      <c r="I9" s="16"/>
      <c r="J9" s="16"/>
      <c r="K9" s="16"/>
      <c r="L9" s="16"/>
      <c r="M9" s="13"/>
      <c r="N9" s="7"/>
      <c r="O9" s="7"/>
      <c r="P9" s="8"/>
      <c r="Q9" s="8"/>
      <c r="R9" s="8"/>
      <c r="S9" s="8"/>
    </row>
    <row r="10" spans="1:19" ht="15.75" customHeight="1">
      <c r="A10" s="7"/>
      <c r="B10" s="36"/>
      <c r="C10" s="36"/>
      <c r="D10" s="36"/>
      <c r="E10" s="36"/>
      <c r="F10" s="13"/>
      <c r="G10" s="16" t="s">
        <v>12</v>
      </c>
      <c r="H10" s="16"/>
      <c r="I10" s="16"/>
      <c r="J10" s="16"/>
      <c r="K10" s="16"/>
      <c r="L10" s="16"/>
      <c r="M10" s="13"/>
      <c r="N10" s="7"/>
      <c r="O10" s="7"/>
      <c r="Q10" s="8"/>
      <c r="R10" s="8"/>
      <c r="S10" s="8"/>
    </row>
    <row r="11" spans="1:19" ht="15" customHeight="1">
      <c r="A11" s="7"/>
      <c r="B11" s="36"/>
      <c r="C11" s="36"/>
      <c r="D11" s="36"/>
      <c r="E11" s="36"/>
      <c r="F11" s="13"/>
      <c r="G11" s="16" t="s">
        <v>13</v>
      </c>
      <c r="H11" s="16"/>
      <c r="I11" s="16"/>
      <c r="J11" s="16"/>
      <c r="K11" s="16"/>
      <c r="L11" s="16"/>
      <c r="M11" s="13"/>
      <c r="N11" s="7"/>
      <c r="O11" s="7"/>
      <c r="P11" s="8"/>
      <c r="Q11" s="8"/>
      <c r="R11" s="8"/>
      <c r="S11" s="8"/>
    </row>
    <row r="12" spans="1:19" ht="15" customHeight="1">
      <c r="A12" s="17"/>
      <c r="B12" s="36"/>
      <c r="C12" s="36"/>
      <c r="D12" s="36"/>
      <c r="E12" s="36"/>
      <c r="F12" s="13"/>
      <c r="G12" s="16" t="s">
        <v>14</v>
      </c>
      <c r="H12" s="18"/>
      <c r="I12" s="18"/>
      <c r="J12" s="18"/>
      <c r="K12" s="18"/>
      <c r="L12" s="18"/>
      <c r="M12" s="13"/>
      <c r="N12" s="7"/>
      <c r="O12" s="7"/>
      <c r="P12" s="8"/>
      <c r="Q12" s="8"/>
      <c r="R12" s="8"/>
      <c r="S12" s="8"/>
    </row>
    <row r="13" spans="1:19" ht="15" customHeight="1">
      <c r="A13" s="17"/>
      <c r="B13" s="36"/>
      <c r="C13" s="36"/>
      <c r="D13" s="36"/>
      <c r="E13" s="36"/>
      <c r="F13" s="13"/>
      <c r="G13" s="16" t="s">
        <v>15</v>
      </c>
      <c r="H13" s="16"/>
      <c r="I13" s="16"/>
      <c r="J13" s="16"/>
      <c r="K13" s="16"/>
      <c r="L13" s="16"/>
      <c r="M13" s="13"/>
      <c r="N13" s="7"/>
      <c r="O13" s="7"/>
      <c r="P13" s="8"/>
      <c r="Q13" s="8"/>
      <c r="R13" s="8"/>
      <c r="S13" s="8"/>
    </row>
    <row r="14" spans="1:19" ht="15.75" customHeight="1">
      <c r="A14" s="17"/>
      <c r="B14" s="36"/>
      <c r="C14" s="36"/>
      <c r="D14" s="36"/>
      <c r="E14" s="36"/>
      <c r="F14" s="13"/>
      <c r="G14" s="16" t="s">
        <v>16</v>
      </c>
      <c r="H14" s="18"/>
      <c r="I14" s="18"/>
      <c r="J14" s="18"/>
      <c r="K14" s="18"/>
      <c r="L14" s="18"/>
      <c r="M14" s="13"/>
      <c r="N14" s="7"/>
      <c r="O14" s="7"/>
      <c r="P14" s="8"/>
      <c r="Q14" s="8"/>
      <c r="R14" s="8"/>
      <c r="S14" s="8"/>
    </row>
    <row r="15" spans="1:19" ht="15" customHeight="1">
      <c r="A15" s="17"/>
      <c r="B15" s="36"/>
      <c r="C15" s="36"/>
      <c r="D15" s="36"/>
      <c r="E15" s="36"/>
      <c r="F15" s="13"/>
      <c r="G15" s="30" t="s">
        <v>24</v>
      </c>
      <c r="H15" s="13"/>
      <c r="I15" s="13"/>
      <c r="J15" s="13"/>
      <c r="K15" s="13"/>
      <c r="L15" s="13"/>
      <c r="M15" s="13"/>
      <c r="N15" s="7"/>
      <c r="O15" s="7"/>
      <c r="P15" s="8"/>
      <c r="Q15" s="8"/>
      <c r="R15" s="8"/>
      <c r="S15" s="8"/>
    </row>
    <row r="16" spans="1:19" ht="15.75" customHeight="1">
      <c r="A16" s="17"/>
      <c r="B16" s="36"/>
      <c r="C16" s="36"/>
      <c r="D16" s="36"/>
      <c r="E16" s="36"/>
      <c r="F16" s="13"/>
      <c r="G16" s="30" t="s">
        <v>25</v>
      </c>
      <c r="K16" s="13"/>
      <c r="L16" s="13"/>
      <c r="M16" s="13"/>
      <c r="N16" s="7"/>
      <c r="O16" s="7"/>
      <c r="P16" s="8"/>
      <c r="Q16" s="8"/>
      <c r="R16" s="8"/>
      <c r="S16" s="8"/>
    </row>
    <row r="17" spans="1:19" ht="15" customHeight="1">
      <c r="A17" s="17"/>
      <c r="B17" s="36"/>
      <c r="C17" s="36"/>
      <c r="D17" s="36"/>
      <c r="E17" s="36"/>
      <c r="F17" s="13"/>
      <c r="G17" s="30" t="s">
        <v>23</v>
      </c>
      <c r="H17" s="13"/>
      <c r="I17" s="13"/>
      <c r="J17" s="13"/>
      <c r="K17" s="13"/>
      <c r="L17" s="13"/>
      <c r="M17" s="13"/>
      <c r="N17" s="7"/>
      <c r="O17" s="7"/>
      <c r="P17" s="8"/>
      <c r="Q17" s="8"/>
      <c r="R17" s="8"/>
      <c r="S17" s="8"/>
    </row>
    <row r="18" spans="1:19" ht="15.75" customHeight="1">
      <c r="A18" s="17"/>
      <c r="B18" s="36"/>
      <c r="C18" s="36"/>
      <c r="D18" s="36"/>
      <c r="E18" s="36"/>
      <c r="F18" s="13"/>
      <c r="G18" s="30" t="s">
        <v>27</v>
      </c>
      <c r="H18" s="13"/>
      <c r="I18" s="13"/>
      <c r="J18" s="13"/>
      <c r="K18" s="7"/>
      <c r="L18" s="7"/>
      <c r="M18" s="13"/>
      <c r="N18" s="7"/>
      <c r="O18" s="7"/>
      <c r="P18" s="8"/>
      <c r="Q18" s="8"/>
      <c r="R18" s="8"/>
      <c r="S18" s="8"/>
    </row>
    <row r="19" spans="1:14" ht="15" customHeight="1">
      <c r="A19" s="17"/>
      <c r="B19" s="36"/>
      <c r="C19" s="36"/>
      <c r="D19" s="36"/>
      <c r="E19" s="36"/>
      <c r="F19" s="13"/>
      <c r="G19" s="16" t="s">
        <v>17</v>
      </c>
      <c r="H19" s="7"/>
      <c r="I19" s="7"/>
      <c r="J19" s="7"/>
      <c r="K19" s="8"/>
      <c r="L19" s="8"/>
      <c r="M19" s="8"/>
      <c r="N19" s="8"/>
    </row>
    <row r="20" spans="1:14" ht="12.75">
      <c r="A20" s="17"/>
      <c r="B20" s="36"/>
      <c r="C20" s="36"/>
      <c r="D20" s="36"/>
      <c r="E20" s="36"/>
      <c r="F20" s="13"/>
      <c r="G20" s="7"/>
      <c r="H20" s="13"/>
      <c r="I20" s="7"/>
      <c r="J20" s="7"/>
      <c r="K20" s="8"/>
      <c r="L20" s="8"/>
      <c r="M20" s="8"/>
      <c r="N20" s="8"/>
    </row>
    <row r="21" spans="1:14" ht="12.75" customHeight="1">
      <c r="A21" s="17"/>
      <c r="B21" s="36"/>
      <c r="C21" s="36"/>
      <c r="D21" s="36"/>
      <c r="E21" s="36"/>
      <c r="F21" s="13"/>
      <c r="G21" s="35" t="s">
        <v>19</v>
      </c>
      <c r="H21" s="35"/>
      <c r="I21" s="35"/>
      <c r="J21" s="35"/>
      <c r="K21" s="35"/>
      <c r="L21" s="8"/>
      <c r="M21" s="8"/>
      <c r="N21" s="8"/>
    </row>
    <row r="22" spans="1:14" ht="12.75" customHeight="1">
      <c r="A22" s="7"/>
      <c r="B22" s="36"/>
      <c r="C22" s="36"/>
      <c r="D22" s="36"/>
      <c r="E22" s="36"/>
      <c r="F22" s="13"/>
      <c r="G22" s="35"/>
      <c r="H22" s="35"/>
      <c r="I22" s="35"/>
      <c r="J22" s="35"/>
      <c r="K22" s="35"/>
      <c r="L22" s="8"/>
      <c r="M22" s="8"/>
      <c r="N22" s="8"/>
    </row>
    <row r="23" spans="1:14" ht="12.75" customHeight="1">
      <c r="A23" s="7"/>
      <c r="B23" s="36"/>
      <c r="C23" s="36"/>
      <c r="D23" s="36"/>
      <c r="E23" s="36"/>
      <c r="F23" s="13"/>
      <c r="G23" s="35"/>
      <c r="H23" s="35"/>
      <c r="I23" s="35"/>
      <c r="J23" s="35"/>
      <c r="K23" s="35"/>
      <c r="L23" s="8"/>
      <c r="M23" s="8"/>
      <c r="N23" s="8"/>
    </row>
    <row r="24" spans="1:14" ht="12.75" customHeight="1">
      <c r="A24" s="7"/>
      <c r="B24" s="36"/>
      <c r="C24" s="36"/>
      <c r="D24" s="36"/>
      <c r="E24" s="36"/>
      <c r="F24" s="13"/>
      <c r="G24" s="35"/>
      <c r="H24" s="35"/>
      <c r="I24" s="35"/>
      <c r="J24" s="35"/>
      <c r="K24" s="35"/>
      <c r="L24" s="8"/>
      <c r="M24" s="8"/>
      <c r="N24" s="8"/>
    </row>
    <row r="25" spans="1:14" ht="12.75" customHeight="1">
      <c r="A25" s="7"/>
      <c r="B25" s="36"/>
      <c r="C25" s="36"/>
      <c r="D25" s="36"/>
      <c r="E25" s="36"/>
      <c r="F25" s="13"/>
      <c r="G25" s="35"/>
      <c r="H25" s="35"/>
      <c r="I25" s="35"/>
      <c r="J25" s="35"/>
      <c r="K25" s="35"/>
      <c r="L25" s="8"/>
      <c r="M25" s="8"/>
      <c r="N25" s="8"/>
    </row>
    <row r="26" spans="1:14" ht="12.75" customHeight="1">
      <c r="A26" s="7"/>
      <c r="B26" s="36"/>
      <c r="C26" s="36"/>
      <c r="D26" s="36"/>
      <c r="E26" s="36"/>
      <c r="F26" s="13"/>
      <c r="G26" s="35"/>
      <c r="H26" s="35"/>
      <c r="I26" s="35"/>
      <c r="J26" s="35"/>
      <c r="K26" s="35"/>
      <c r="L26" s="8"/>
      <c r="M26" s="8"/>
      <c r="N26" s="8"/>
    </row>
    <row r="27" spans="1:14" ht="12.75" customHeight="1">
      <c r="A27" s="7"/>
      <c r="B27" s="36"/>
      <c r="C27" s="36"/>
      <c r="D27" s="36"/>
      <c r="E27" s="36"/>
      <c r="F27" s="13"/>
      <c r="G27" s="35"/>
      <c r="H27" s="35"/>
      <c r="I27" s="35"/>
      <c r="J27" s="35"/>
      <c r="K27" s="35"/>
      <c r="L27" s="8"/>
      <c r="M27" s="8"/>
      <c r="N27" s="8"/>
    </row>
    <row r="28" spans="1:14" ht="12.75" customHeight="1">
      <c r="A28" s="7"/>
      <c r="B28" s="36"/>
      <c r="C28" s="36"/>
      <c r="D28" s="36"/>
      <c r="E28" s="36"/>
      <c r="F28" s="13"/>
      <c r="G28" s="35"/>
      <c r="H28" s="35"/>
      <c r="I28" s="35"/>
      <c r="J28" s="35"/>
      <c r="K28" s="35"/>
      <c r="L28" s="8"/>
      <c r="M28" s="8"/>
      <c r="N28" s="8"/>
    </row>
    <row r="29" spans="1:14" ht="12.75" customHeight="1">
      <c r="A29" s="7"/>
      <c r="B29" s="36"/>
      <c r="C29" s="36"/>
      <c r="D29" s="36"/>
      <c r="E29" s="36"/>
      <c r="F29" s="13"/>
      <c r="G29" s="35"/>
      <c r="H29" s="35"/>
      <c r="I29" s="35"/>
      <c r="J29" s="35"/>
      <c r="K29" s="35"/>
      <c r="L29" s="8"/>
      <c r="M29" s="8"/>
      <c r="N29" s="8"/>
    </row>
    <row r="30" spans="1:19" ht="12.75">
      <c r="A30" s="7"/>
      <c r="B30" s="36"/>
      <c r="C30" s="36"/>
      <c r="D30" s="36"/>
      <c r="E30" s="36"/>
      <c r="F30" s="13"/>
      <c r="G30" s="17"/>
      <c r="H30" s="17"/>
      <c r="I30" s="17"/>
      <c r="J30" s="17"/>
      <c r="K30" s="17"/>
      <c r="L30" s="13"/>
      <c r="M30" s="13"/>
      <c r="N30" s="7"/>
      <c r="O30" s="7"/>
      <c r="P30" s="8"/>
      <c r="Q30" s="8"/>
      <c r="R30" s="8"/>
      <c r="S30" s="8"/>
    </row>
    <row r="31" spans="1:19" ht="12.75">
      <c r="A31" s="7"/>
      <c r="B31" s="36"/>
      <c r="C31" s="36"/>
      <c r="D31" s="36"/>
      <c r="E31" s="36"/>
      <c r="F31" s="13"/>
      <c r="G31" s="17"/>
      <c r="H31" s="17"/>
      <c r="I31" s="17"/>
      <c r="J31" s="17"/>
      <c r="K31" s="17"/>
      <c r="L31" s="13"/>
      <c r="M31" s="13"/>
      <c r="N31" s="7"/>
      <c r="O31" s="7"/>
      <c r="P31" s="8"/>
      <c r="Q31" s="8"/>
      <c r="R31" s="8"/>
      <c r="S31" s="8"/>
    </row>
    <row r="32" spans="1:19" ht="12.75">
      <c r="A32" s="7"/>
      <c r="B32" s="36"/>
      <c r="C32" s="36"/>
      <c r="D32" s="36"/>
      <c r="E32" s="36"/>
      <c r="F32" s="13"/>
      <c r="G32" s="17"/>
      <c r="H32" s="17"/>
      <c r="I32" s="17"/>
      <c r="J32" s="17"/>
      <c r="K32" s="17"/>
      <c r="L32" s="13"/>
      <c r="M32" s="13"/>
      <c r="N32" s="7"/>
      <c r="O32" s="7"/>
      <c r="P32" s="8"/>
      <c r="Q32" s="8"/>
      <c r="R32" s="8"/>
      <c r="S32" s="8"/>
    </row>
    <row r="33" spans="1:19" ht="12.75">
      <c r="A33" s="7"/>
      <c r="B33" s="36"/>
      <c r="C33" s="36"/>
      <c r="D33" s="36"/>
      <c r="E33" s="36"/>
      <c r="F33" s="13"/>
      <c r="G33" s="17"/>
      <c r="H33" s="17"/>
      <c r="I33" s="17"/>
      <c r="J33" s="17"/>
      <c r="K33" s="17"/>
      <c r="L33" s="13"/>
      <c r="M33" s="13"/>
      <c r="N33" s="7"/>
      <c r="O33" s="7"/>
      <c r="P33" s="8"/>
      <c r="Q33" s="8"/>
      <c r="R33" s="8"/>
      <c r="S33" s="8"/>
    </row>
    <row r="34" spans="1:19" ht="12.75">
      <c r="A34" s="7"/>
      <c r="B34" s="36"/>
      <c r="C34" s="36"/>
      <c r="D34" s="36"/>
      <c r="E34" s="36"/>
      <c r="F34" s="13"/>
      <c r="G34" s="17"/>
      <c r="H34" s="17"/>
      <c r="I34" s="17"/>
      <c r="J34" s="17"/>
      <c r="K34" s="17"/>
      <c r="L34" s="13"/>
      <c r="M34" s="13"/>
      <c r="N34" s="7"/>
      <c r="O34" s="7"/>
      <c r="P34" s="8"/>
      <c r="Q34" s="8"/>
      <c r="R34" s="8"/>
      <c r="S34" s="8"/>
    </row>
    <row r="35" spans="1:19" ht="12.75">
      <c r="A35" s="7"/>
      <c r="B35" s="36"/>
      <c r="C35" s="36"/>
      <c r="D35" s="36"/>
      <c r="E35" s="36"/>
      <c r="F35" s="13"/>
      <c r="G35" s="17"/>
      <c r="H35" s="17"/>
      <c r="I35" s="17"/>
      <c r="J35" s="17"/>
      <c r="K35" s="17"/>
      <c r="L35" s="13"/>
      <c r="M35" s="13"/>
      <c r="N35" s="7"/>
      <c r="O35" s="7"/>
      <c r="P35" s="8"/>
      <c r="Q35" s="8"/>
      <c r="R35" s="8"/>
      <c r="S35" s="8"/>
    </row>
    <row r="36" spans="1:19" ht="12.75">
      <c r="A36" s="7"/>
      <c r="B36" s="36"/>
      <c r="C36" s="36"/>
      <c r="D36" s="36"/>
      <c r="E36" s="36"/>
      <c r="F36" s="13"/>
      <c r="G36" s="13"/>
      <c r="H36" s="13"/>
      <c r="I36" s="7"/>
      <c r="J36" s="7"/>
      <c r="K36" s="7"/>
      <c r="L36" s="7"/>
      <c r="M36" s="7"/>
      <c r="N36" s="7"/>
      <c r="O36" s="7"/>
      <c r="P36" s="8"/>
      <c r="Q36" s="8"/>
      <c r="R36" s="8"/>
      <c r="S36" s="8"/>
    </row>
    <row r="37" spans="1:19" ht="12.75">
      <c r="A37" s="7"/>
      <c r="B37" s="36"/>
      <c r="C37" s="36"/>
      <c r="D37" s="36"/>
      <c r="E37" s="36"/>
      <c r="F37" s="13"/>
      <c r="G37" s="13"/>
      <c r="H37" s="13"/>
      <c r="I37" s="7"/>
      <c r="J37" s="7"/>
      <c r="K37" s="7"/>
      <c r="L37" s="7"/>
      <c r="M37" s="7"/>
      <c r="N37" s="7"/>
      <c r="O37" s="7"/>
      <c r="P37" s="8"/>
      <c r="Q37" s="8"/>
      <c r="R37" s="8"/>
      <c r="S37" s="8"/>
    </row>
    <row r="38" spans="1:19" ht="12.75">
      <c r="A38" s="7"/>
      <c r="B38" s="36"/>
      <c r="C38" s="36"/>
      <c r="D38" s="36"/>
      <c r="E38" s="36"/>
      <c r="F38" s="13"/>
      <c r="G38" s="13"/>
      <c r="H38" s="13"/>
      <c r="I38" s="7"/>
      <c r="J38" s="7"/>
      <c r="K38" s="7"/>
      <c r="L38" s="7"/>
      <c r="M38" s="7"/>
      <c r="N38" s="7"/>
      <c r="O38" s="7"/>
      <c r="P38" s="8"/>
      <c r="Q38" s="8"/>
      <c r="R38" s="8"/>
      <c r="S38" s="8"/>
    </row>
    <row r="39" spans="1:19" ht="12.75">
      <c r="A39" s="7"/>
      <c r="B39" s="36"/>
      <c r="C39" s="36"/>
      <c r="D39" s="36"/>
      <c r="E39" s="36"/>
      <c r="F39" s="13"/>
      <c r="G39" s="13"/>
      <c r="H39" s="13"/>
      <c r="I39" s="7"/>
      <c r="J39" s="7"/>
      <c r="K39" s="7"/>
      <c r="L39" s="7"/>
      <c r="M39" s="7"/>
      <c r="N39" s="7"/>
      <c r="O39" s="7"/>
      <c r="P39" s="8"/>
      <c r="Q39" s="8"/>
      <c r="R39" s="8"/>
      <c r="S39" s="8"/>
    </row>
    <row r="40" spans="1:19" ht="12.75">
      <c r="A40" s="7"/>
      <c r="B40" s="14"/>
      <c r="C40" s="14"/>
      <c r="D40" s="14"/>
      <c r="E40" s="14"/>
      <c r="F40" s="7"/>
      <c r="G40" s="7"/>
      <c r="H40" s="7"/>
      <c r="I40" s="7"/>
      <c r="J40" s="7"/>
      <c r="K40" s="7"/>
      <c r="L40" s="7"/>
      <c r="M40" s="7"/>
      <c r="N40" s="7"/>
      <c r="O40" s="7"/>
      <c r="P40" s="8"/>
      <c r="Q40" s="8"/>
      <c r="R40" s="8"/>
      <c r="S40" s="8"/>
    </row>
    <row r="41" spans="1:19" ht="12.75">
      <c r="A41" s="7"/>
      <c r="B41" s="14"/>
      <c r="C41" s="14"/>
      <c r="D41" s="14"/>
      <c r="E41" s="14"/>
      <c r="F41" s="7"/>
      <c r="G41" s="7"/>
      <c r="H41" s="7"/>
      <c r="I41" s="7"/>
      <c r="J41" s="7"/>
      <c r="K41" s="7"/>
      <c r="L41" s="7"/>
      <c r="M41" s="7"/>
      <c r="N41" s="7"/>
      <c r="O41" s="7"/>
      <c r="P41" s="8"/>
      <c r="Q41" s="8"/>
      <c r="R41" s="8"/>
      <c r="S41" s="8"/>
    </row>
    <row r="42" spans="1:19" ht="12.75">
      <c r="A42" s="7"/>
      <c r="B42" s="14"/>
      <c r="C42" s="14"/>
      <c r="D42" s="14"/>
      <c r="E42" s="14"/>
      <c r="F42" s="7"/>
      <c r="G42" s="7"/>
      <c r="H42" s="7"/>
      <c r="I42" s="7"/>
      <c r="J42" s="7"/>
      <c r="K42" s="7"/>
      <c r="L42" s="7"/>
      <c r="M42" s="7"/>
      <c r="N42" s="7"/>
      <c r="O42" s="7"/>
      <c r="P42" s="8"/>
      <c r="Q42" s="8"/>
      <c r="R42" s="8"/>
      <c r="S42" s="8"/>
    </row>
    <row r="43" spans="1:19" ht="12.75">
      <c r="A43" s="7"/>
      <c r="B43" s="14"/>
      <c r="C43" s="14"/>
      <c r="D43" s="14"/>
      <c r="E43" s="14"/>
      <c r="F43" s="7"/>
      <c r="G43" s="7"/>
      <c r="H43" s="7"/>
      <c r="I43" s="7"/>
      <c r="J43" s="7"/>
      <c r="K43" s="7"/>
      <c r="L43" s="7"/>
      <c r="M43" s="7"/>
      <c r="N43" s="7"/>
      <c r="O43" s="7"/>
      <c r="P43" s="8"/>
      <c r="Q43" s="8"/>
      <c r="R43" s="8"/>
      <c r="S43" s="8"/>
    </row>
    <row r="44" spans="1:19" ht="12.75">
      <c r="A44" s="7"/>
      <c r="B44" s="14"/>
      <c r="C44" s="14"/>
      <c r="D44" s="14"/>
      <c r="E44" s="14"/>
      <c r="F44" s="7"/>
      <c r="G44" s="7"/>
      <c r="H44" s="7"/>
      <c r="I44" s="7"/>
      <c r="J44" s="7"/>
      <c r="K44" s="7"/>
      <c r="L44" s="7"/>
      <c r="M44" s="7"/>
      <c r="N44" s="7"/>
      <c r="O44" s="7"/>
      <c r="P44" s="8"/>
      <c r="Q44" s="8"/>
      <c r="R44" s="8"/>
      <c r="S44" s="8"/>
    </row>
    <row r="45" spans="1:19" ht="12.75">
      <c r="A45" s="7"/>
      <c r="B45" s="14"/>
      <c r="C45" s="14"/>
      <c r="D45" s="14"/>
      <c r="E45" s="14"/>
      <c r="F45" s="7"/>
      <c r="G45" s="7"/>
      <c r="H45" s="7"/>
      <c r="I45" s="7"/>
      <c r="J45" s="7"/>
      <c r="K45" s="7"/>
      <c r="L45" s="7"/>
      <c r="M45" s="7"/>
      <c r="N45" s="7"/>
      <c r="O45" s="7"/>
      <c r="P45" s="8"/>
      <c r="Q45" s="8"/>
      <c r="R45" s="8"/>
      <c r="S45" s="8"/>
    </row>
    <row r="46" spans="1:19" ht="12.75">
      <c r="A46" s="8"/>
      <c r="B46" s="14"/>
      <c r="C46" s="14"/>
      <c r="D46" s="14"/>
      <c r="E46" s="14"/>
      <c r="F46" s="8"/>
      <c r="G46" s="8"/>
      <c r="H46" s="8"/>
      <c r="I46" s="8"/>
      <c r="J46" s="8"/>
      <c r="K46" s="8"/>
      <c r="L46" s="8"/>
      <c r="M46" s="8"/>
      <c r="N46" s="8"/>
      <c r="O46" s="8"/>
      <c r="P46" s="8"/>
      <c r="Q46" s="8"/>
      <c r="R46" s="8"/>
      <c r="S46" s="8"/>
    </row>
    <row r="47" spans="1:19" ht="12.75">
      <c r="A47" s="8"/>
      <c r="B47" s="31"/>
      <c r="C47" s="32"/>
      <c r="D47" s="32"/>
      <c r="E47" s="32"/>
      <c r="F47" s="8"/>
      <c r="G47" s="8"/>
      <c r="H47" s="8"/>
      <c r="I47" s="8"/>
      <c r="J47" s="8"/>
      <c r="K47" s="8"/>
      <c r="L47" s="8"/>
      <c r="M47" s="8"/>
      <c r="N47" s="8"/>
      <c r="O47" s="8"/>
      <c r="P47" s="8"/>
      <c r="Q47" s="8"/>
      <c r="R47" s="8"/>
      <c r="S47" s="8"/>
    </row>
    <row r="48" spans="2:19" ht="12.75">
      <c r="B48" s="32"/>
      <c r="C48" s="32"/>
      <c r="D48" s="32"/>
      <c r="E48" s="32"/>
      <c r="P48" s="8"/>
      <c r="Q48" s="8"/>
      <c r="R48" s="8"/>
      <c r="S48" s="8"/>
    </row>
    <row r="49" spans="2:19" ht="12.75">
      <c r="B49" s="32"/>
      <c r="C49" s="32"/>
      <c r="D49" s="32"/>
      <c r="E49" s="32"/>
      <c r="P49" s="8"/>
      <c r="Q49" s="8"/>
      <c r="R49" s="8"/>
      <c r="S49" s="8"/>
    </row>
    <row r="50" spans="2:19" ht="12.75">
      <c r="B50" s="32"/>
      <c r="C50" s="32"/>
      <c r="D50" s="32"/>
      <c r="E50" s="32"/>
      <c r="P50" s="8"/>
      <c r="Q50" s="8"/>
      <c r="R50" s="8"/>
      <c r="S50" s="8"/>
    </row>
    <row r="51" spans="2:19" ht="12.75">
      <c r="B51" s="32"/>
      <c r="C51" s="32"/>
      <c r="D51" s="32"/>
      <c r="E51" s="32"/>
      <c r="P51" s="8"/>
      <c r="Q51" s="8"/>
      <c r="R51" s="8"/>
      <c r="S51" s="8"/>
    </row>
    <row r="52" spans="2:19" ht="12.75">
      <c r="B52" s="32"/>
      <c r="C52" s="32"/>
      <c r="D52" s="32"/>
      <c r="E52" s="32"/>
      <c r="P52" s="8"/>
      <c r="Q52" s="8"/>
      <c r="R52" s="8"/>
      <c r="S52" s="8"/>
    </row>
    <row r="53" spans="2:19" ht="12.75">
      <c r="B53" s="32"/>
      <c r="C53" s="32"/>
      <c r="D53" s="32"/>
      <c r="E53" s="32"/>
      <c r="P53" s="8"/>
      <c r="Q53" s="8"/>
      <c r="R53" s="8"/>
      <c r="S53" s="8"/>
    </row>
    <row r="54" spans="2:5" ht="12.75">
      <c r="B54" s="32"/>
      <c r="C54" s="32"/>
      <c r="D54" s="32"/>
      <c r="E54" s="32"/>
    </row>
    <row r="55" spans="2:5" ht="12.75">
      <c r="B55" s="32"/>
      <c r="C55" s="32"/>
      <c r="D55" s="32"/>
      <c r="E55" s="32"/>
    </row>
    <row r="56" spans="2:5" ht="12.75">
      <c r="B56" s="32"/>
      <c r="C56" s="32"/>
      <c r="D56" s="32"/>
      <c r="E56" s="32"/>
    </row>
    <row r="57" spans="2:5" ht="12.75">
      <c r="B57" s="32"/>
      <c r="C57" s="32"/>
      <c r="D57" s="32"/>
      <c r="E57" s="32"/>
    </row>
    <row r="58" spans="2:5" ht="12.75">
      <c r="B58" s="32"/>
      <c r="C58" s="32"/>
      <c r="D58" s="32"/>
      <c r="E58" s="32"/>
    </row>
    <row r="59" spans="2:5" ht="12.75">
      <c r="B59" s="32"/>
      <c r="C59" s="32"/>
      <c r="D59" s="32"/>
      <c r="E59" s="32"/>
    </row>
    <row r="60" spans="2:5" ht="12.75">
      <c r="B60" s="32"/>
      <c r="C60" s="32"/>
      <c r="D60" s="32"/>
      <c r="E60" s="32"/>
    </row>
    <row r="61" spans="2:5" ht="12.75">
      <c r="B61" s="32"/>
      <c r="C61" s="32"/>
      <c r="D61" s="32"/>
      <c r="E61" s="32"/>
    </row>
    <row r="62" spans="2:5" ht="12.75">
      <c r="B62" s="32"/>
      <c r="C62" s="32"/>
      <c r="D62" s="32"/>
      <c r="E62" s="32"/>
    </row>
    <row r="63" spans="2:5" ht="12.75">
      <c r="B63" s="32"/>
      <c r="C63" s="32"/>
      <c r="D63" s="32"/>
      <c r="E63" s="32"/>
    </row>
    <row r="64" spans="2:5" ht="12.75">
      <c r="B64" s="32"/>
      <c r="C64" s="32"/>
      <c r="D64" s="32"/>
      <c r="E64" s="32"/>
    </row>
    <row r="65" spans="2:5" ht="12.75">
      <c r="B65" s="32"/>
      <c r="C65" s="32"/>
      <c r="D65" s="32"/>
      <c r="E65" s="32"/>
    </row>
    <row r="66" spans="2:5" ht="12.75">
      <c r="B66" s="32"/>
      <c r="C66" s="32"/>
      <c r="D66" s="32"/>
      <c r="E66" s="32"/>
    </row>
  </sheetData>
  <sheetProtection sheet="1" objects="1" scenarios="1" selectLockedCells="1" selectUnlockedCells="1"/>
  <mergeCells count="2">
    <mergeCell ref="G21:K29"/>
    <mergeCell ref="B7:E39"/>
  </mergeCells>
  <printOptions/>
  <pageMargins left="0.7086614173228347" right="0.7086614173228347" top="0.7874015748031497" bottom="0.7874015748031497" header="0.31496062992125984" footer="0.31496062992125984"/>
  <pageSetup horizontalDpi="300" verticalDpi="3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Sigma Umgebungen</dc:title>
  <dc:subject/>
  <dc:creator>Dr. Dieter Brandt</dc:creator>
  <cp:keywords/>
  <dc:description/>
  <cp:lastModifiedBy>Aslanidis, Stephanie</cp:lastModifiedBy>
  <cp:lastPrinted>2011-07-06T05:18:50Z</cp:lastPrinted>
  <dcterms:created xsi:type="dcterms:W3CDTF">2010-12-06T15:27:19Z</dcterms:created>
  <dcterms:modified xsi:type="dcterms:W3CDTF">2015-07-30T09:12:46Z</dcterms:modified>
  <cp:category/>
  <cp:version/>
  <cp:contentType/>
  <cp:contentStatus/>
</cp:coreProperties>
</file>