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95"/>
  </bookViews>
  <sheets>
    <sheet name="Lösung_Aufgabe_10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B12" i="1"/>
  <c r="N2" i="1"/>
  <c r="N3" i="1"/>
  <c r="N4" i="1"/>
  <c r="N5" i="1"/>
  <c r="N6" i="1"/>
  <c r="N7" i="1"/>
  <c r="N8" i="1"/>
  <c r="N9" i="1"/>
  <c r="N10" i="1"/>
  <c r="O10" i="1" l="1"/>
  <c r="P10" i="1" s="1"/>
  <c r="R10" i="1" s="1"/>
  <c r="O2" i="1"/>
  <c r="P2" i="1" s="1"/>
  <c r="R2" i="1" s="1"/>
  <c r="O9" i="1"/>
  <c r="P9" i="1" s="1"/>
  <c r="R9" i="1" s="1"/>
  <c r="O5" i="1"/>
  <c r="P5" i="1" s="1"/>
  <c r="R5" i="1" s="1"/>
  <c r="O4" i="1"/>
  <c r="P4" i="1" s="1"/>
  <c r="R4" i="1" s="1"/>
  <c r="O7" i="1"/>
  <c r="P7" i="1" s="1"/>
  <c r="R7" i="1" s="1"/>
  <c r="O3" i="1"/>
  <c r="P3" i="1" s="1"/>
  <c r="R3" i="1" s="1"/>
  <c r="N12" i="1"/>
  <c r="H13" i="1" s="1"/>
  <c r="O8" i="1" l="1"/>
  <c r="P8" i="1" s="1"/>
  <c r="R8" i="1" s="1"/>
  <c r="O6" i="1"/>
  <c r="P6" i="1" s="1"/>
  <c r="R6" i="1" s="1"/>
  <c r="I13" i="1"/>
  <c r="D13" i="1"/>
  <c r="J13" i="1"/>
  <c r="E13" i="1"/>
  <c r="G13" i="1"/>
  <c r="F13" i="1"/>
  <c r="K13" i="1"/>
  <c r="B13" i="1"/>
  <c r="C13" i="1"/>
  <c r="L13" i="1"/>
  <c r="M13" i="1"/>
  <c r="N13" i="1" l="1"/>
</calcChain>
</file>

<file path=xl/sharedStrings.xml><?xml version="1.0" encoding="utf-8"?>
<sst xmlns="http://schemas.openxmlformats.org/spreadsheetml/2006/main" count="34" uniqueCount="34">
  <si>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</si>
  <si>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</si>
  <si>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</si>
  <si>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</si>
  <si>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</si>
  <si>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</si>
  <si>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</si>
  <si>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</si>
  <si>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</si>
  <si>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Nele Mitchen</t>
  </si>
  <si>
    <t>Anne Karel</t>
  </si>
  <si>
    <t>Mario Muske</t>
  </si>
  <si>
    <t>Kati Melle</t>
  </si>
  <si>
    <t>Lara Sandvik</t>
  </si>
  <si>
    <t>Huber Elton</t>
  </si>
  <si>
    <t>Tamara Jankovic</t>
  </si>
  <si>
    <t>Finn Rugby</t>
  </si>
  <si>
    <t>Josi Sandriges</t>
  </si>
  <si>
    <t>Auszu-bildende/r</t>
  </si>
  <si>
    <t>Sep-tember</t>
  </si>
  <si>
    <t>Novem-ber</t>
  </si>
  <si>
    <t>Dezem-ber</t>
  </si>
  <si>
    <t>Krankentage/ Monat</t>
  </si>
  <si>
    <t>Krankentage/ Auszu-bildende/r</t>
  </si>
  <si>
    <t>unter 20%</t>
  </si>
  <si>
    <t>unter 10%</t>
  </si>
  <si>
    <t>%-tualer Anteil/Monate</t>
  </si>
  <si>
    <t>% tuales Anteil Auszubildende am Gesamtanteil</t>
  </si>
  <si>
    <t>unter 5%</t>
  </si>
  <si>
    <t>unter 15%</t>
  </si>
  <si>
    <t>Krankentage je Monat und prozentualer Anteil je Monat</t>
  </si>
  <si>
    <t xml:space="preserve">monatliche Ausbil-dungs-vergütung </t>
  </si>
  <si>
    <t>Auszahlung Dezember</t>
  </si>
  <si>
    <t>Prämierung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</si>
</sst>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Wingdings"/>
      <charset val="2"/>
    </font>
    <font>
      <sz val="10.5"/>
      <color rgb="FF444444"/>
      <name val="Segoe U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Fill="1" applyBorder="1"/>
    <xf numFmtId="1" fontId="0" fillId="0" borderId="0" xfId="0" applyNumberFormat="1" applyBorder="1"/>
    <xf numFmtId="0" fontId="0" fillId="0" borderId="0" xfId="0" applyBorder="1"/>
    <xf numFmtId="0" fontId="3" fillId="0" borderId="0" xfId="0" applyFont="1" applyAlignment="1">
      <alignment horizontal="left" indent="10"/>
    </xf>
    <xf numFmtId="164" fontId="0" fillId="0" borderId="0" xfId="0" applyNumberFormat="1"/>
    <xf numFmtId="0" fontId="2" fillId="0" borderId="0" xfId="0" applyFont="1" applyFill="1" applyBorder="1" applyAlignment="1">
      <alignment wrapText="1"/>
    </xf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165" fontId="0" fillId="0" borderId="1" xfId="0" applyNumberFormat="1" applyBorder="1"/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Fehltage Auszubildende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Lösung_Aufgabe_10!$A$2:$A$10</c:f>
              <c:strCache>
                <c:ptCount val="9"/>
                <c:pt idx="0">
                  <c:v>Nele Mitchen</c:v>
                </c:pt>
                <c:pt idx="1">
                  <c:v>Anne Karel</c:v>
                </c:pt>
                <c:pt idx="2">
                  <c:v>Mario Muske</c:v>
                </c:pt>
                <c:pt idx="3">
                  <c:v>Kati Melle</c:v>
                </c:pt>
                <c:pt idx="4">
                  <c:v>Lara Sandvik</c:v>
                </c:pt>
                <c:pt idx="5">
                  <c:v>Huber Elton</c:v>
                </c:pt>
                <c:pt idx="6">
                  <c:v>Tamara Jankovic</c:v>
                </c:pt>
                <c:pt idx="7">
                  <c:v>Finn Rugby</c:v>
                </c:pt>
                <c:pt idx="8">
                  <c:v>Josi Sandriges</c:v>
                </c:pt>
              </c:strCache>
            </c:strRef>
          </c:cat>
          <c:val>
            <c:numRef>
              <c:f>Lösung_Aufgabe_10!$O$2:$O$10</c:f>
              <c:numCache>
                <c:formatCode>0.0%</c:formatCode>
                <c:ptCount val="9"/>
                <c:pt idx="0">
                  <c:v>0.20588235294117646</c:v>
                </c:pt>
                <c:pt idx="1">
                  <c:v>0.13235294117647059</c:v>
                </c:pt>
                <c:pt idx="2">
                  <c:v>5.8823529411764705E-2</c:v>
                </c:pt>
                <c:pt idx="3">
                  <c:v>0.13970588235294118</c:v>
                </c:pt>
                <c:pt idx="4">
                  <c:v>0.10294117647058823</c:v>
                </c:pt>
                <c:pt idx="5">
                  <c:v>2.2058823529411766E-2</c:v>
                </c:pt>
                <c:pt idx="6">
                  <c:v>0.14705882352941177</c:v>
                </c:pt>
                <c:pt idx="7">
                  <c:v>8.0882352941176475E-2</c:v>
                </c:pt>
                <c:pt idx="8">
                  <c:v>0.11029411764705882</c:v>
                </c:pt>
              </c:numCache>
            </c:numRef>
          </c:val>
        </c:ser>
        <c:ser>
          <c:idx val="1"/>
          <c:order val="1"/>
          <c:cat>
            <c:strRef>
              <c:f>Lösung_Aufgabe_10!$A$2:$A$10</c:f>
              <c:strCache>
                <c:ptCount val="9"/>
                <c:pt idx="0">
                  <c:v>Nele Mitchen</c:v>
                </c:pt>
                <c:pt idx="1">
                  <c:v>Anne Karel</c:v>
                </c:pt>
                <c:pt idx="2">
                  <c:v>Mario Muske</c:v>
                </c:pt>
                <c:pt idx="3">
                  <c:v>Kati Melle</c:v>
                </c:pt>
                <c:pt idx="4">
                  <c:v>Lara Sandvik</c:v>
                </c:pt>
                <c:pt idx="5">
                  <c:v>Huber Elton</c:v>
                </c:pt>
                <c:pt idx="6">
                  <c:v>Tamara Jankovic</c:v>
                </c:pt>
                <c:pt idx="7">
                  <c:v>Finn Rugby</c:v>
                </c:pt>
                <c:pt idx="8">
                  <c:v>Josi Sandriges</c:v>
                </c:pt>
              </c:strCache>
            </c:strRef>
          </c:cat>
          <c:val>
            <c:numRef>
              <c:f>Lösung_Aufgabe_10!$Q$2:$Q$10</c:f>
              <c:numCache>
                <c:formatCode>#,##0.00\ "€"</c:formatCode>
                <c:ptCount val="9"/>
                <c:pt idx="0">
                  <c:v>820</c:v>
                </c:pt>
                <c:pt idx="1">
                  <c:v>680</c:v>
                </c:pt>
                <c:pt idx="2">
                  <c:v>540</c:v>
                </c:pt>
                <c:pt idx="3">
                  <c:v>790</c:v>
                </c:pt>
                <c:pt idx="4">
                  <c:v>790</c:v>
                </c:pt>
                <c:pt idx="5">
                  <c:v>540</c:v>
                </c:pt>
                <c:pt idx="6">
                  <c:v>680</c:v>
                </c:pt>
                <c:pt idx="7">
                  <c:v>540</c:v>
                </c:pt>
                <c:pt idx="8">
                  <c:v>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16</xdr:row>
      <xdr:rowOff>9524</xdr:rowOff>
    </xdr:from>
    <xdr:to>
      <xdr:col>14</xdr:col>
      <xdr:colOff>742950</xdr:colOff>
      <xdr:row>37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workbookViewId="0">
      <selection activeCell="R2" sqref="R2"/>
    </sheetView>
  </sheetViews>
  <sheetFormatPr baseColWidth="10" defaultRowHeight="15" x14ac:dyDescent="0.25"/>
  <cols>
    <col min="1" max="1" width="15.7109375" customWidth="1"/>
    <col min="2" max="13" width="8.7109375" customWidth="1"/>
    <col min="14" max="15" width="14" customWidth="1"/>
  </cols>
  <sheetData>
    <row r="1" spans="1:18" ht="60" customHeight="1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19</v>
      </c>
      <c r="K1" s="3" t="s">
        <v>8</v>
      </c>
      <c r="L1" s="3" t="s">
        <v>20</v>
      </c>
      <c r="M1" s="3" t="s">
        <v>21</v>
      </c>
      <c r="N1" s="4" t="s">
        <v>23</v>
      </c>
      <c r="O1" s="4" t="s">
        <v>27</v>
      </c>
      <c r="P1" s="4" t="s">
        <v>33</v>
      </c>
      <c r="Q1" s="4" t="s">
        <v>31</v>
      </c>
      <c r="R1" s="4" t="s">
        <v>32</v>
      </c>
    </row>
    <row r="2" spans="1:18" ht="24.95" customHeight="1" x14ac:dyDescent="0.25">
      <c r="A2" s="2" t="s">
        <v>9</v>
      </c>
      <c r="B2" s="1">
        <v>2</v>
      </c>
      <c r="C2" s="1"/>
      <c r="D2" s="1"/>
      <c r="E2" s="1">
        <v>5</v>
      </c>
      <c r="F2" s="1">
        <v>3</v>
      </c>
      <c r="G2" s="1"/>
      <c r="H2" s="1">
        <v>1</v>
      </c>
      <c r="I2" s="1">
        <v>7</v>
      </c>
      <c r="J2" s="1"/>
      <c r="K2" s="1">
        <v>8</v>
      </c>
      <c r="L2" s="1">
        <v>2</v>
      </c>
      <c r="M2" s="1"/>
      <c r="N2" s="15">
        <f>SUM(B2:M2)</f>
        <v>28</v>
      </c>
      <c r="O2" s="16">
        <f>N2/$N$12</f>
        <v>0.20588235294117646</v>
      </c>
      <c r="P2" s="17">
        <f>IF(O2&lt;5%,$B$16,IF(O2&lt;10%,$B$17,IF(O2&lt;15%,$B$18,IF(O2&lt;20%,$B$19,0))))</f>
        <v>0</v>
      </c>
      <c r="Q2" s="18">
        <v>820</v>
      </c>
      <c r="R2" s="17">
        <f>P2+Q2</f>
        <v>820</v>
      </c>
    </row>
    <row r="3" spans="1:18" ht="24.95" customHeight="1" x14ac:dyDescent="0.25">
      <c r="A3" s="2" t="s">
        <v>10</v>
      </c>
      <c r="B3" s="1"/>
      <c r="C3" s="1">
        <v>4</v>
      </c>
      <c r="D3" s="1"/>
      <c r="E3" s="1">
        <v>2</v>
      </c>
      <c r="F3" s="1">
        <v>1</v>
      </c>
      <c r="G3" s="1">
        <v>5</v>
      </c>
      <c r="H3" s="1"/>
      <c r="I3" s="1"/>
      <c r="J3" s="1"/>
      <c r="K3" s="1">
        <v>4</v>
      </c>
      <c r="L3" s="1"/>
      <c r="M3" s="1">
        <v>2</v>
      </c>
      <c r="N3" s="15">
        <f t="shared" ref="N3:N10" si="0">SUM(B3:M3)</f>
        <v>18</v>
      </c>
      <c r="O3" s="16">
        <f t="shared" ref="O3:O10" si="1">N3/$N$12</f>
        <v>0.13235294117647059</v>
      </c>
      <c r="P3" s="17">
        <f t="shared" ref="P3:P10" si="2">IF(O3&lt;5%,$B$16,IF(O3&lt;10%,$B$17,IF(O3&lt;15%,$B$18,IF(O3&lt;20%,$B$19,0))))</f>
        <v>130</v>
      </c>
      <c r="Q3" s="18">
        <v>680</v>
      </c>
      <c r="R3" s="17">
        <f t="shared" ref="R3:R10" si="3">P3+Q3</f>
        <v>810</v>
      </c>
    </row>
    <row r="4" spans="1:18" ht="24.95" customHeight="1" x14ac:dyDescent="0.25">
      <c r="A4" s="2" t="s">
        <v>11</v>
      </c>
      <c r="B4" s="1"/>
      <c r="C4" s="1"/>
      <c r="D4" s="1"/>
      <c r="E4" s="1"/>
      <c r="F4" s="1"/>
      <c r="G4" s="1"/>
      <c r="H4" s="1"/>
      <c r="I4" s="1">
        <v>2</v>
      </c>
      <c r="J4" s="1"/>
      <c r="K4" s="1"/>
      <c r="L4" s="1">
        <v>3</v>
      </c>
      <c r="M4" s="1">
        <v>3</v>
      </c>
      <c r="N4" s="15">
        <f t="shared" si="0"/>
        <v>8</v>
      </c>
      <c r="O4" s="16">
        <f t="shared" si="1"/>
        <v>5.8823529411764705E-2</v>
      </c>
      <c r="P4" s="17">
        <f t="shared" si="2"/>
        <v>180</v>
      </c>
      <c r="Q4" s="18">
        <v>540</v>
      </c>
      <c r="R4" s="17">
        <f t="shared" si="3"/>
        <v>720</v>
      </c>
    </row>
    <row r="5" spans="1:18" ht="24.95" customHeight="1" x14ac:dyDescent="0.25">
      <c r="A5" s="2" t="s">
        <v>12</v>
      </c>
      <c r="B5" s="1">
        <v>5</v>
      </c>
      <c r="C5" s="1"/>
      <c r="D5" s="1">
        <v>4</v>
      </c>
      <c r="E5" s="1"/>
      <c r="F5" s="1"/>
      <c r="G5" s="1"/>
      <c r="H5" s="1">
        <v>3</v>
      </c>
      <c r="I5" s="1"/>
      <c r="J5" s="1">
        <v>2</v>
      </c>
      <c r="K5" s="1">
        <v>5</v>
      </c>
      <c r="L5" s="1"/>
      <c r="M5" s="1"/>
      <c r="N5" s="15">
        <f t="shared" si="0"/>
        <v>19</v>
      </c>
      <c r="O5" s="16">
        <f t="shared" si="1"/>
        <v>0.13970588235294118</v>
      </c>
      <c r="P5" s="17">
        <f t="shared" si="2"/>
        <v>130</v>
      </c>
      <c r="Q5" s="18">
        <v>790</v>
      </c>
      <c r="R5" s="17">
        <f t="shared" si="3"/>
        <v>920</v>
      </c>
    </row>
    <row r="6" spans="1:18" ht="24.95" customHeight="1" x14ac:dyDescent="0.25">
      <c r="A6" s="2" t="s">
        <v>13</v>
      </c>
      <c r="B6" s="1">
        <v>4</v>
      </c>
      <c r="C6" s="1"/>
      <c r="D6" s="1">
        <v>3</v>
      </c>
      <c r="E6" s="1"/>
      <c r="F6" s="1"/>
      <c r="G6" s="1">
        <v>5</v>
      </c>
      <c r="H6" s="1"/>
      <c r="I6" s="1"/>
      <c r="J6" s="1"/>
      <c r="K6" s="1"/>
      <c r="L6" s="1">
        <v>2</v>
      </c>
      <c r="M6" s="1"/>
      <c r="N6" s="15">
        <f t="shared" si="0"/>
        <v>14</v>
      </c>
      <c r="O6" s="16">
        <f t="shared" si="1"/>
        <v>0.10294117647058823</v>
      </c>
      <c r="P6" s="17">
        <f t="shared" si="2"/>
        <v>130</v>
      </c>
      <c r="Q6" s="18">
        <v>790</v>
      </c>
      <c r="R6" s="17">
        <f t="shared" si="3"/>
        <v>920</v>
      </c>
    </row>
    <row r="7" spans="1:18" ht="24.95" customHeight="1" x14ac:dyDescent="0.25">
      <c r="A7" s="2" t="s">
        <v>14</v>
      </c>
      <c r="B7" s="1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5">
        <f t="shared" si="0"/>
        <v>3</v>
      </c>
      <c r="O7" s="16">
        <f t="shared" si="1"/>
        <v>2.2058823529411766E-2</v>
      </c>
      <c r="P7" s="17">
        <f t="shared" si="2"/>
        <v>220</v>
      </c>
      <c r="Q7" s="18">
        <v>540</v>
      </c>
      <c r="R7" s="17">
        <f t="shared" si="3"/>
        <v>760</v>
      </c>
    </row>
    <row r="8" spans="1:18" ht="24.95" customHeight="1" x14ac:dyDescent="0.25">
      <c r="A8" s="2" t="s">
        <v>15</v>
      </c>
      <c r="B8" s="1">
        <v>5</v>
      </c>
      <c r="C8" s="1">
        <v>8</v>
      </c>
      <c r="D8" s="1">
        <v>2</v>
      </c>
      <c r="E8" s="1"/>
      <c r="F8" s="1"/>
      <c r="G8" s="1"/>
      <c r="H8" s="1"/>
      <c r="I8" s="1">
        <v>2</v>
      </c>
      <c r="J8" s="1"/>
      <c r="K8" s="1">
        <v>3</v>
      </c>
      <c r="L8" s="1"/>
      <c r="M8" s="1"/>
      <c r="N8" s="15">
        <f t="shared" si="0"/>
        <v>20</v>
      </c>
      <c r="O8" s="16">
        <f t="shared" si="1"/>
        <v>0.14705882352941177</v>
      </c>
      <c r="P8" s="17">
        <f t="shared" si="2"/>
        <v>130</v>
      </c>
      <c r="Q8" s="18">
        <v>680</v>
      </c>
      <c r="R8" s="17">
        <f t="shared" si="3"/>
        <v>810</v>
      </c>
    </row>
    <row r="9" spans="1:18" ht="24.95" customHeight="1" x14ac:dyDescent="0.25">
      <c r="A9" s="2" t="s">
        <v>16</v>
      </c>
      <c r="B9" s="1"/>
      <c r="C9" s="1">
        <v>1</v>
      </c>
      <c r="D9" s="1"/>
      <c r="E9" s="1"/>
      <c r="F9" s="1"/>
      <c r="G9" s="1"/>
      <c r="H9" s="1">
        <v>10</v>
      </c>
      <c r="I9" s="1"/>
      <c r="J9" s="1"/>
      <c r="K9" s="1"/>
      <c r="L9" s="1"/>
      <c r="M9" s="1"/>
      <c r="N9" s="15">
        <f t="shared" si="0"/>
        <v>11</v>
      </c>
      <c r="O9" s="16">
        <f t="shared" si="1"/>
        <v>8.0882352941176475E-2</v>
      </c>
      <c r="P9" s="17">
        <f t="shared" si="2"/>
        <v>180</v>
      </c>
      <c r="Q9" s="18">
        <v>540</v>
      </c>
      <c r="R9" s="17">
        <f t="shared" si="3"/>
        <v>720</v>
      </c>
    </row>
    <row r="10" spans="1:18" ht="24.95" customHeight="1" x14ac:dyDescent="0.25">
      <c r="A10" s="2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>
        <v>15</v>
      </c>
      <c r="L10" s="1"/>
      <c r="M10" s="1"/>
      <c r="N10" s="15">
        <f t="shared" si="0"/>
        <v>15</v>
      </c>
      <c r="O10" s="16">
        <f t="shared" si="1"/>
        <v>0.11029411764705882</v>
      </c>
      <c r="P10" s="17">
        <f t="shared" si="2"/>
        <v>130</v>
      </c>
      <c r="Q10" s="18">
        <v>680</v>
      </c>
      <c r="R10" s="17">
        <f t="shared" si="3"/>
        <v>810</v>
      </c>
    </row>
    <row r="11" spans="1:18" ht="24.95" customHeight="1" x14ac:dyDescent="0.25">
      <c r="A11" s="19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1"/>
      <c r="R11" s="1"/>
    </row>
    <row r="12" spans="1:18" ht="24.95" customHeight="1" x14ac:dyDescent="0.25">
      <c r="A12" s="2" t="s">
        <v>22</v>
      </c>
      <c r="B12" s="15">
        <f>SUM(B2:B10)</f>
        <v>19</v>
      </c>
      <c r="C12" s="15">
        <f t="shared" ref="C12:M12" si="4">SUM(C2:C10)</f>
        <v>13</v>
      </c>
      <c r="D12" s="15">
        <f t="shared" si="4"/>
        <v>9</v>
      </c>
      <c r="E12" s="15">
        <f t="shared" si="4"/>
        <v>7</v>
      </c>
      <c r="F12" s="15">
        <f t="shared" si="4"/>
        <v>4</v>
      </c>
      <c r="G12" s="15">
        <f t="shared" si="4"/>
        <v>10</v>
      </c>
      <c r="H12" s="15">
        <f t="shared" si="4"/>
        <v>14</v>
      </c>
      <c r="I12" s="15">
        <f t="shared" si="4"/>
        <v>11</v>
      </c>
      <c r="J12" s="15">
        <f t="shared" si="4"/>
        <v>2</v>
      </c>
      <c r="K12" s="15">
        <f t="shared" si="4"/>
        <v>35</v>
      </c>
      <c r="L12" s="15">
        <f t="shared" si="4"/>
        <v>7</v>
      </c>
      <c r="M12" s="15">
        <f t="shared" si="4"/>
        <v>5</v>
      </c>
      <c r="N12" s="15">
        <f>SUM(B12:M12)</f>
        <v>136</v>
      </c>
      <c r="O12" s="5"/>
      <c r="P12" s="8"/>
      <c r="Q12" s="1"/>
      <c r="R12" s="1"/>
    </row>
    <row r="13" spans="1:18" ht="24.95" customHeight="1" x14ac:dyDescent="0.25">
      <c r="A13" s="6" t="s">
        <v>26</v>
      </c>
      <c r="B13" s="16">
        <f>B12/$N$12</f>
        <v>0.13970588235294118</v>
      </c>
      <c r="C13" s="16">
        <f t="shared" ref="C13:M13" si="5">C12/$N$12</f>
        <v>9.5588235294117641E-2</v>
      </c>
      <c r="D13" s="16">
        <f t="shared" si="5"/>
        <v>6.6176470588235295E-2</v>
      </c>
      <c r="E13" s="16">
        <f t="shared" si="5"/>
        <v>5.1470588235294115E-2</v>
      </c>
      <c r="F13" s="16">
        <f t="shared" si="5"/>
        <v>2.9411764705882353E-2</v>
      </c>
      <c r="G13" s="16">
        <f t="shared" si="5"/>
        <v>7.3529411764705885E-2</v>
      </c>
      <c r="H13" s="16">
        <f t="shared" si="5"/>
        <v>0.10294117647058823</v>
      </c>
      <c r="I13" s="16">
        <f t="shared" si="5"/>
        <v>8.0882352941176475E-2</v>
      </c>
      <c r="J13" s="16">
        <f t="shared" si="5"/>
        <v>1.4705882352941176E-2</v>
      </c>
      <c r="K13" s="16">
        <f t="shared" si="5"/>
        <v>0.25735294117647056</v>
      </c>
      <c r="L13" s="16">
        <f t="shared" si="5"/>
        <v>5.1470588235294115E-2</v>
      </c>
      <c r="M13" s="16">
        <f t="shared" si="5"/>
        <v>3.6764705882352942E-2</v>
      </c>
      <c r="N13" s="16">
        <f>SUM(B13:M13)</f>
        <v>1</v>
      </c>
      <c r="O13" s="7"/>
      <c r="P13" s="1"/>
      <c r="Q13" s="1"/>
      <c r="R13" s="1"/>
    </row>
    <row r="14" spans="1:18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8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8" x14ac:dyDescent="0.25">
      <c r="A16" s="13" t="s">
        <v>28</v>
      </c>
      <c r="B16">
        <v>220</v>
      </c>
      <c r="N16" s="12"/>
      <c r="O16" s="12"/>
    </row>
    <row r="17" spans="1:7" ht="15.75" x14ac:dyDescent="0.3">
      <c r="A17" s="13" t="s">
        <v>25</v>
      </c>
      <c r="B17">
        <v>180</v>
      </c>
      <c r="G17" s="14"/>
    </row>
    <row r="18" spans="1:7" x14ac:dyDescent="0.25">
      <c r="A18" s="13" t="s">
        <v>29</v>
      </c>
      <c r="B18">
        <v>130</v>
      </c>
    </row>
    <row r="19" spans="1:7" x14ac:dyDescent="0.25">
      <c r="A19" s="13" t="s">
        <v>24</v>
      </c>
      <c r="B19">
        <v>100</v>
      </c>
    </row>
    <row r="20" spans="1:7" x14ac:dyDescent="0.25">
      <c r="B20" s="11"/>
    </row>
  </sheetData>
  <mergeCells count="1">
    <mergeCell ref="A11:P11"/>
  </mergeCells>
  <pageMargins left="0.7" right="0.7" top="0.78740157499999996" bottom="0.78740157499999996" header="0.3" footer="0.3"/>
  <pageSetup paperSize="9" orientation="portrait" verticalDpi="0" r:id="rId1"/>
  <headerFooter>
    <oddHeader>&amp;Ckrankheitsbedingte Fehltage der Auszubildenden im Jahr 20..</oddHeader>
    <oddFooter>&amp;CLösung_Aufgabe_10_Krankentage      &amp;RName_Azubi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Lösung_Aufgabe_10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Petzi, Erwin</cp:lastModifiedBy>
  <dcterms:created xsi:type="dcterms:W3CDTF">2014-10-24T11:24:16Z</dcterms:created>
  <dcterms:modified xsi:type="dcterms:W3CDTF">2015-01-20T10:57:14Z</dcterms:modified>
</cp:coreProperties>
</file>