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35" windowWidth="11520" windowHeight="6480" tabRatio="923" activeTab="0"/>
  </bookViews>
  <sheets>
    <sheet name="Aufgabe 2 Zug 2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<sst xmlns="http://schemas.openxmlformats.org/spreadsheetml/2006/main" count="11" uniqueCount="11">
  <si>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xi (s)</t>
  </si>
  <si>
    <t>yi (m)</t>
  </si>
  <si>
    <t>IC 717: Anfahren in Köln HBF</t>
  </si>
  <si>
    <t>gemessen</t>
  </si>
  <si>
    <t>Gemessen</t>
  </si>
  <si>
    <t>Abweichungen</t>
  </si>
  <si>
    <t>Abeichungs-quadrate</t>
  </si>
  <si>
    <t>Summe</t>
  </si>
  <si>
    <t>Modell y=kx²</t>
  </si>
  <si>
    <r>
      <t>ß</t>
    </r>
    <r>
      <rPr>
        <sz val="8"/>
        <rFont val="Arial"/>
        <family val="2"/>
      </rPr>
      <t xml:space="preserve"> soll minimal werden</t>
    </r>
  </si>
  <si>
    <r>
      <t xml:space="preserve">k </t>
    </r>
    <r>
      <rPr>
        <sz val="10"/>
        <rFont val="Wingdings"/>
        <family val="0"/>
      </rPr>
      <t>à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</si>
</sst>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"/>
    <numFmt numFmtId="173" formatCode="0.00000"/>
    <numFmt numFmtId="174" formatCode="0.000"/>
    <numFmt numFmtId="175" formatCode="0.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0"/>
      <color indexed="9"/>
      <name val="Arial"/>
      <family val="2"/>
    </font>
    <font>
      <sz val="8"/>
      <name val="Wingdings"/>
      <family val="0"/>
    </font>
    <font>
      <sz val="10"/>
      <name val="Wingding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9.5"/>
      <color indexed="8"/>
      <name val="Arial"/>
      <family val="0"/>
    </font>
    <font>
      <vertAlign val="superscript"/>
      <sz val="8"/>
      <color indexed="8"/>
      <name val="Arial"/>
      <family val="0"/>
    </font>
    <font>
      <sz val="24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169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7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172" fontId="0" fillId="0" borderId="0" xfId="0" applyNumberFormat="1" applyFont="1" applyAlignment="1">
      <alignment textRotation="90"/>
    </xf>
    <xf numFmtId="172" fontId="0" fillId="0" borderId="0" xfId="0" applyNumberFormat="1" applyFont="1" applyAlignment="1">
      <alignment textRotation="90" wrapText="1"/>
    </xf>
    <xf numFmtId="0" fontId="1" fillId="0" borderId="0" xfId="0" applyFont="1" applyAlignment="1">
      <alignment/>
    </xf>
    <xf numFmtId="172" fontId="1" fillId="33" borderId="10" xfId="0" applyNumberFormat="1" applyFont="1" applyFill="1" applyBorder="1" applyAlignment="1">
      <alignment/>
    </xf>
    <xf numFmtId="172" fontId="5" fillId="34" borderId="10" xfId="0" applyNumberFormat="1" applyFont="1" applyFill="1" applyBorder="1" applyAlignment="1">
      <alignment textRotation="90"/>
    </xf>
    <xf numFmtId="172" fontId="5" fillId="35" borderId="10" xfId="0" applyNumberFormat="1" applyFont="1" applyFill="1" applyBorder="1" applyAlignment="1">
      <alignment textRotation="90" wrapText="1"/>
    </xf>
    <xf numFmtId="172" fontId="5" fillId="34" borderId="10" xfId="0" applyNumberFormat="1" applyFont="1" applyFill="1" applyBorder="1" applyAlignment="1">
      <alignment textRotation="90" wrapText="1"/>
    </xf>
    <xf numFmtId="0" fontId="1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2" fontId="5" fillId="36" borderId="10" xfId="0" applyNumberFormat="1" applyFont="1" applyFill="1" applyBorder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Realität und Modell y=kx²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2"/>
          <c:w val="0.89525"/>
          <c:h val="0.80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'Aufgabe 2 Zug 2'!$B$7:$B$19</c:f>
              <c:numCache/>
            </c:numRef>
          </c:xVal>
          <c:yVal>
            <c:numRef>
              <c:f>'Aufgabe 2 Zug 2'!$C$7:$C$19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'Aufgabe 2 Zug 2'!$B$7:$B$19</c:f>
              <c:numCache/>
            </c:numRef>
          </c:xVal>
          <c:yVal>
            <c:numRef>
              <c:f>'Aufgabe 2 Zug 2'!$D$7:$D$19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xVal>
            <c:numRef>
              <c:f>'Aufgabe 2 Zug 2'!$B$7:$B$19</c:f>
              <c:numCache/>
            </c:numRef>
          </c:xVal>
          <c:yVal>
            <c:numRef>
              <c:f>'Aufgabe 2 Zug 2'!$C$7:$C$19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'Aufgabe 2 Zug 2'!$B$7:$B$19</c:f>
              <c:numCache/>
            </c:numRef>
          </c:xVal>
          <c:yVal>
            <c:numRef>
              <c:f>'Aufgabe 2 Zug 2'!$D$7:$D$19</c:f>
              <c:numCache/>
            </c:numRef>
          </c:yVal>
          <c:smooth val="0"/>
        </c:ser>
        <c:axId val="59576649"/>
        <c:axId val="66427794"/>
      </c:scatterChart>
      <c:valAx>
        <c:axId val="59576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Zeit in s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27794"/>
        <c:crosses val="autoZero"/>
        <c:crossBetween val="midCat"/>
        <c:dispUnits/>
      </c:valAx>
      <c:valAx>
        <c:axId val="66427794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Weg in m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7664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</xdr:row>
      <xdr:rowOff>9525</xdr:rowOff>
    </xdr:from>
    <xdr:to>
      <xdr:col>3</xdr:col>
      <xdr:colOff>0</xdr:colOff>
      <xdr:row>2</xdr:row>
      <xdr:rowOff>161925</xdr:rowOff>
    </xdr:to>
    <xdr:pic>
      <xdr:nvPicPr>
        <xdr:cNvPr id="1" name="ScrollBar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876300"/>
          <a:ext cx="523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9</xdr:col>
      <xdr:colOff>0</xdr:colOff>
      <xdr:row>5</xdr:row>
      <xdr:rowOff>0</xdr:rowOff>
    </xdr:from>
    <xdr:to>
      <xdr:col>16</xdr:col>
      <xdr:colOff>0</xdr:colOff>
      <xdr:row>24</xdr:row>
      <xdr:rowOff>0</xdr:rowOff>
    </xdr:to>
    <xdr:graphicFrame>
      <xdr:nvGraphicFramePr>
        <xdr:cNvPr id="2" name="Diagramm 6"/>
        <xdr:cNvGraphicFramePr/>
      </xdr:nvGraphicFramePr>
      <xdr:xfrm>
        <a:off x="4543425" y="1352550"/>
        <a:ext cx="390525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0</xdr:row>
      <xdr:rowOff>9525</xdr:rowOff>
    </xdr:from>
    <xdr:to>
      <xdr:col>15</xdr:col>
      <xdr:colOff>752475</xdr:colOff>
      <xdr:row>0</xdr:row>
      <xdr:rowOff>438150</xdr:rowOff>
    </xdr:to>
    <xdr:sp>
      <xdr:nvSpPr>
        <xdr:cNvPr id="3" name="Text Box 14"/>
        <xdr:cNvSpPr txBox="1">
          <a:spLocks noChangeArrowheads="1"/>
        </xdr:cNvSpPr>
      </xdr:nvSpPr>
      <xdr:spPr>
        <a:xfrm>
          <a:off x="9525" y="9525"/>
          <a:ext cx="84296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06000" tIns="10800" rIns="90000" bIns="1080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Aufgabe 2 Zug 2</a:t>
          </a:r>
        </a:p>
      </xdr:txBody>
    </xdr:sp>
    <xdr:clientData/>
  </xdr:twoCellAnchor>
  <xdr:twoCellAnchor>
    <xdr:from>
      <xdr:col>0</xdr:col>
      <xdr:colOff>0</xdr:colOff>
      <xdr:row>0</xdr:row>
      <xdr:rowOff>438150</xdr:rowOff>
    </xdr:from>
    <xdr:to>
      <xdr:col>15</xdr:col>
      <xdr:colOff>752475</xdr:colOff>
      <xdr:row>0</xdr:row>
      <xdr:rowOff>447675</xdr:rowOff>
    </xdr:to>
    <xdr:sp>
      <xdr:nvSpPr>
        <xdr:cNvPr id="4" name="Line 15"/>
        <xdr:cNvSpPr>
          <a:spLocks/>
        </xdr:cNvSpPr>
      </xdr:nvSpPr>
      <xdr:spPr>
        <a:xfrm>
          <a:off x="0" y="438150"/>
          <a:ext cx="8439150" cy="9525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10</xdr:col>
      <xdr:colOff>247650</xdr:colOff>
      <xdr:row>3</xdr:row>
      <xdr:rowOff>47625</xdr:rowOff>
    </xdr:to>
    <xdr:sp>
      <xdr:nvSpPr>
        <xdr:cNvPr id="5" name="Text Box 16"/>
        <xdr:cNvSpPr txBox="1">
          <a:spLocks noChangeArrowheads="1"/>
        </xdr:cNvSpPr>
      </xdr:nvSpPr>
      <xdr:spPr>
        <a:xfrm>
          <a:off x="2352675" y="704850"/>
          <a:ext cx="29622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hier probieren oder den Excel-Solver verwenden</a:t>
          </a:r>
        </a:p>
      </xdr:txBody>
    </xdr:sp>
    <xdr:clientData/>
  </xdr:twoCellAnchor>
  <xdr:twoCellAnchor>
    <xdr:from>
      <xdr:col>4</xdr:col>
      <xdr:colOff>133350</xdr:colOff>
      <xdr:row>2</xdr:row>
      <xdr:rowOff>85725</xdr:rowOff>
    </xdr:from>
    <xdr:to>
      <xdr:col>5</xdr:col>
      <xdr:colOff>0</xdr:colOff>
      <xdr:row>2</xdr:row>
      <xdr:rowOff>85725</xdr:rowOff>
    </xdr:to>
    <xdr:sp>
      <xdr:nvSpPr>
        <xdr:cNvPr id="6" name="Line 17"/>
        <xdr:cNvSpPr>
          <a:spLocks/>
        </xdr:cNvSpPr>
      </xdr:nvSpPr>
      <xdr:spPr>
        <a:xfrm flipH="1">
          <a:off x="1962150" y="9525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25</xdr:row>
      <xdr:rowOff>0</xdr:rowOff>
    </xdr:from>
    <xdr:to>
      <xdr:col>16</xdr:col>
      <xdr:colOff>0</xdr:colOff>
      <xdr:row>27</xdr:row>
      <xdr:rowOff>0</xdr:rowOff>
    </xdr:to>
    <xdr:sp>
      <xdr:nvSpPr>
        <xdr:cNvPr id="7" name="Textfeld 7"/>
        <xdr:cNvSpPr txBox="1">
          <a:spLocks noChangeArrowheads="1"/>
        </xdr:cNvSpPr>
      </xdr:nvSpPr>
      <xdr:spPr>
        <a:xfrm>
          <a:off x="5591175" y="5572125"/>
          <a:ext cx="2857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Ernst Klett Verlag GmbH, Stuttgart 2015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2:L3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5" width="7.8515625" style="0" customWidth="1"/>
    <col min="6" max="6" width="9.28125" style="0" customWidth="1"/>
    <col min="7" max="15" width="7.8515625" style="0" customWidth="1"/>
  </cols>
  <sheetData>
    <row r="1" ht="55.5" customHeight="1"/>
    <row r="2" ht="12.75">
      <c r="A2" s="8" t="s">
        <v>2</v>
      </c>
    </row>
    <row r="3" spans="2:4" ht="12.75">
      <c r="B3" t="s">
        <v>10</v>
      </c>
      <c r="C3">
        <v>24</v>
      </c>
      <c r="D3">
        <f>C3/500</f>
        <v>0.048</v>
      </c>
    </row>
    <row r="5" spans="1:12" ht="12.75">
      <c r="A5" s="6"/>
      <c r="B5" s="9" t="s">
        <v>0</v>
      </c>
      <c r="C5" s="9" t="s">
        <v>1</v>
      </c>
      <c r="D5" s="5"/>
      <c r="E5" s="5"/>
      <c r="F5" s="5"/>
      <c r="G5" s="4"/>
      <c r="H5" s="3"/>
      <c r="I5" s="3"/>
      <c r="J5" s="2"/>
      <c r="K5" s="2"/>
      <c r="L5" s="2"/>
    </row>
    <row r="6" spans="1:12" ht="90" customHeight="1">
      <c r="A6" s="6"/>
      <c r="B6" s="10" t="s">
        <v>3</v>
      </c>
      <c r="C6" s="10" t="s">
        <v>4</v>
      </c>
      <c r="D6" s="11" t="s">
        <v>8</v>
      </c>
      <c r="E6" s="12" t="s">
        <v>5</v>
      </c>
      <c r="F6" s="12" t="s">
        <v>6</v>
      </c>
      <c r="G6" s="6"/>
      <c r="H6" s="6"/>
      <c r="I6" s="6"/>
      <c r="J6" s="7"/>
      <c r="K6" s="2"/>
      <c r="L6" s="2"/>
    </row>
    <row r="7" spans="1:12" ht="12.75">
      <c r="A7" s="13">
        <v>0</v>
      </c>
      <c r="B7" s="14">
        <v>0</v>
      </c>
      <c r="C7" s="14">
        <v>0</v>
      </c>
      <c r="D7" s="15">
        <f>D$3*B7^2</f>
        <v>0</v>
      </c>
      <c r="E7" s="15">
        <f>C7-D7</f>
        <v>0</v>
      </c>
      <c r="F7" s="15">
        <f>(C7-D7)^2</f>
        <v>0</v>
      </c>
      <c r="G7" s="5"/>
      <c r="H7" s="5"/>
      <c r="I7" s="2"/>
      <c r="J7" s="5"/>
      <c r="K7" s="2"/>
      <c r="L7" s="2"/>
    </row>
    <row r="8" spans="1:12" ht="12.75">
      <c r="A8" s="13">
        <v>1</v>
      </c>
      <c r="B8" s="14">
        <v>16.81</v>
      </c>
      <c r="C8" s="14">
        <v>24.8</v>
      </c>
      <c r="D8" s="15">
        <f aca="true" t="shared" si="0" ref="D8:D19">D$3*B8^2</f>
        <v>13.563652799999998</v>
      </c>
      <c r="E8" s="15">
        <f aca="true" t="shared" si="1" ref="E8:E19">C8-D8</f>
        <v>11.236347200000003</v>
      </c>
      <c r="F8" s="15">
        <f aca="true" t="shared" si="2" ref="F8:F19">(C8-D8)^2</f>
        <v>126.25549839894789</v>
      </c>
      <c r="G8" s="5"/>
      <c r="H8" s="5"/>
      <c r="I8" s="2"/>
      <c r="J8" s="5"/>
      <c r="K8" s="2"/>
      <c r="L8" s="2"/>
    </row>
    <row r="9" spans="1:12" ht="12.75">
      <c r="A9" s="13">
        <v>2</v>
      </c>
      <c r="B9" s="14">
        <v>26.39</v>
      </c>
      <c r="C9" s="14">
        <v>49.6</v>
      </c>
      <c r="D9" s="15">
        <f t="shared" si="0"/>
        <v>33.4287408</v>
      </c>
      <c r="E9" s="15">
        <f t="shared" si="1"/>
        <v>16.1712592</v>
      </c>
      <c r="F9" s="15">
        <f t="shared" si="2"/>
        <v>261.50962411358466</v>
      </c>
      <c r="G9" s="5"/>
      <c r="H9" s="5"/>
      <c r="I9" s="2"/>
      <c r="J9" s="5"/>
      <c r="K9" s="2"/>
      <c r="L9" s="2"/>
    </row>
    <row r="10" spans="1:12" ht="12.75">
      <c r="A10" s="13">
        <v>3</v>
      </c>
      <c r="B10" s="14">
        <v>34.9</v>
      </c>
      <c r="C10" s="14">
        <v>74.4</v>
      </c>
      <c r="D10" s="15">
        <f t="shared" si="0"/>
        <v>58.46448</v>
      </c>
      <c r="E10" s="15">
        <f t="shared" si="1"/>
        <v>15.935520000000004</v>
      </c>
      <c r="F10" s="15">
        <f t="shared" si="2"/>
        <v>253.94079767040012</v>
      </c>
      <c r="G10" s="5"/>
      <c r="H10" s="5"/>
      <c r="I10" s="2"/>
      <c r="J10" s="5"/>
      <c r="K10" s="2"/>
      <c r="L10" s="2"/>
    </row>
    <row r="11" spans="1:12" ht="12.75">
      <c r="A11" s="13">
        <v>4</v>
      </c>
      <c r="B11" s="14">
        <v>43</v>
      </c>
      <c r="C11" s="14">
        <v>99.2</v>
      </c>
      <c r="D11" s="15">
        <f t="shared" si="0"/>
        <v>88.752</v>
      </c>
      <c r="E11" s="15">
        <f t="shared" si="1"/>
        <v>10.448000000000008</v>
      </c>
      <c r="F11" s="15">
        <f t="shared" si="2"/>
        <v>109.16070400000015</v>
      </c>
      <c r="G11" s="5"/>
      <c r="H11" s="5"/>
      <c r="I11" s="2"/>
      <c r="J11" s="5"/>
      <c r="K11" s="2"/>
      <c r="L11" s="2"/>
    </row>
    <row r="12" spans="1:12" ht="12.75">
      <c r="A12" s="13">
        <v>5</v>
      </c>
      <c r="B12" s="14">
        <v>50.8</v>
      </c>
      <c r="C12" s="14">
        <v>124</v>
      </c>
      <c r="D12" s="15">
        <f t="shared" si="0"/>
        <v>123.87071999999999</v>
      </c>
      <c r="E12" s="15">
        <f t="shared" si="1"/>
        <v>0.1292800000000085</v>
      </c>
      <c r="F12" s="15">
        <f t="shared" si="2"/>
        <v>0.016713318400002196</v>
      </c>
      <c r="G12" s="5"/>
      <c r="H12" s="5"/>
      <c r="I12" s="2"/>
      <c r="J12" s="5"/>
      <c r="K12" s="2"/>
      <c r="L12" s="2"/>
    </row>
    <row r="13" spans="1:12" ht="12.75">
      <c r="A13" s="13">
        <v>6</v>
      </c>
      <c r="B13" s="14">
        <v>56.8</v>
      </c>
      <c r="C13" s="14">
        <v>148.8</v>
      </c>
      <c r="D13" s="15">
        <f t="shared" si="0"/>
        <v>154.85952</v>
      </c>
      <c r="E13" s="15">
        <f t="shared" si="1"/>
        <v>-6.059519999999992</v>
      </c>
      <c r="F13" s="15">
        <f t="shared" si="2"/>
        <v>36.7177826303999</v>
      </c>
      <c r="G13" s="5"/>
      <c r="H13" s="5"/>
      <c r="I13" s="2"/>
      <c r="J13" s="5"/>
      <c r="K13" s="2"/>
      <c r="L13" s="2"/>
    </row>
    <row r="14" spans="1:12" ht="12.75">
      <c r="A14" s="13">
        <v>7</v>
      </c>
      <c r="B14" s="14"/>
      <c r="C14" s="14"/>
      <c r="D14" s="15">
        <f t="shared" si="0"/>
        <v>0</v>
      </c>
      <c r="E14" s="15">
        <f t="shared" si="1"/>
        <v>0</v>
      </c>
      <c r="F14" s="15">
        <f t="shared" si="2"/>
        <v>0</v>
      </c>
      <c r="G14" s="5"/>
      <c r="H14" s="5"/>
      <c r="I14" s="2"/>
      <c r="J14" s="5"/>
      <c r="K14" s="2"/>
      <c r="L14" s="2"/>
    </row>
    <row r="15" spans="1:12" ht="12.75">
      <c r="A15" s="13">
        <v>8</v>
      </c>
      <c r="B15" s="14"/>
      <c r="C15" s="14"/>
      <c r="D15" s="15">
        <f t="shared" si="0"/>
        <v>0</v>
      </c>
      <c r="E15" s="15">
        <f t="shared" si="1"/>
        <v>0</v>
      </c>
      <c r="F15" s="15">
        <f t="shared" si="2"/>
        <v>0</v>
      </c>
      <c r="G15" s="5"/>
      <c r="H15" s="5"/>
      <c r="I15" s="2"/>
      <c r="J15" s="5"/>
      <c r="K15" s="2"/>
      <c r="L15" s="2"/>
    </row>
    <row r="16" spans="1:12" ht="12.75">
      <c r="A16" s="13">
        <v>9</v>
      </c>
      <c r="B16" s="14"/>
      <c r="C16" s="14"/>
      <c r="D16" s="15">
        <f t="shared" si="0"/>
        <v>0</v>
      </c>
      <c r="E16" s="15">
        <f t="shared" si="1"/>
        <v>0</v>
      </c>
      <c r="F16" s="15">
        <f t="shared" si="2"/>
        <v>0</v>
      </c>
      <c r="G16" s="5"/>
      <c r="H16" s="5"/>
      <c r="I16" s="2"/>
      <c r="J16" s="5"/>
      <c r="K16" s="2"/>
      <c r="L16" s="2"/>
    </row>
    <row r="17" spans="1:12" ht="12.75">
      <c r="A17" s="13">
        <v>10</v>
      </c>
      <c r="B17" s="14"/>
      <c r="C17" s="14"/>
      <c r="D17" s="15">
        <f t="shared" si="0"/>
        <v>0</v>
      </c>
      <c r="E17" s="15">
        <f t="shared" si="1"/>
        <v>0</v>
      </c>
      <c r="F17" s="15">
        <f t="shared" si="2"/>
        <v>0</v>
      </c>
      <c r="G17" s="5"/>
      <c r="H17" s="5"/>
      <c r="I17" s="2"/>
      <c r="J17" s="5"/>
      <c r="K17" s="2"/>
      <c r="L17" s="2"/>
    </row>
    <row r="18" spans="1:12" ht="12.75">
      <c r="A18" s="13">
        <v>11</v>
      </c>
      <c r="B18" s="14"/>
      <c r="C18" s="14"/>
      <c r="D18" s="15">
        <f t="shared" si="0"/>
        <v>0</v>
      </c>
      <c r="E18" s="15">
        <f t="shared" si="1"/>
        <v>0</v>
      </c>
      <c r="F18" s="15">
        <f t="shared" si="2"/>
        <v>0</v>
      </c>
      <c r="G18" s="5"/>
      <c r="H18" s="5"/>
      <c r="I18" s="2"/>
      <c r="J18" s="5"/>
      <c r="K18" s="2"/>
      <c r="L18" s="2"/>
    </row>
    <row r="19" spans="1:12" ht="12.75">
      <c r="A19" s="13">
        <v>12</v>
      </c>
      <c r="B19" s="14"/>
      <c r="C19" s="14"/>
      <c r="D19" s="15">
        <f t="shared" si="0"/>
        <v>0</v>
      </c>
      <c r="E19" s="15">
        <f t="shared" si="1"/>
        <v>0</v>
      </c>
      <c r="F19" s="15">
        <f t="shared" si="2"/>
        <v>0</v>
      </c>
      <c r="G19" s="5"/>
      <c r="H19" s="5"/>
      <c r="I19" s="2"/>
      <c r="J19" s="5"/>
      <c r="K19" s="2"/>
      <c r="L19" s="2"/>
    </row>
    <row r="20" spans="1:9" ht="12.75">
      <c r="A20" s="1"/>
      <c r="B20" s="16" t="s">
        <v>7</v>
      </c>
      <c r="C20" s="17"/>
      <c r="D20" s="18"/>
      <c r="E20" s="15">
        <f>SUM(E7:E19)</f>
        <v>47.860886400000034</v>
      </c>
      <c r="F20" s="19">
        <f>SUM(F7:F19)</f>
        <v>787.6011201317327</v>
      </c>
      <c r="G20" s="20" t="s">
        <v>9</v>
      </c>
      <c r="I20" s="1"/>
    </row>
    <row r="21" spans="6:7" ht="12.75">
      <c r="F21" s="1"/>
      <c r="G21" s="1"/>
    </row>
    <row r="22" spans="2:9" ht="12.75">
      <c r="B22" s="1"/>
      <c r="C22" s="1"/>
      <c r="D22" s="1"/>
      <c r="E22" s="1"/>
      <c r="F22" s="1"/>
      <c r="G22" s="1"/>
      <c r="H22" s="1"/>
      <c r="I22" s="1"/>
    </row>
    <row r="23" spans="6:7" ht="12.75">
      <c r="F23" s="1"/>
      <c r="G23" s="1"/>
    </row>
    <row r="24" spans="2:9" ht="12.75">
      <c r="B24" s="1"/>
      <c r="C24" s="1"/>
      <c r="D24" s="1"/>
      <c r="E24" s="1"/>
      <c r="F24" s="1"/>
      <c r="G24" s="1"/>
      <c r="H24" s="1"/>
      <c r="I24" s="1"/>
    </row>
    <row r="25" spans="6:7" ht="12.75">
      <c r="F25" s="1"/>
      <c r="G25" s="1"/>
    </row>
    <row r="26" spans="6:7" ht="12.75">
      <c r="F26" s="1"/>
      <c r="G26" s="1"/>
    </row>
    <row r="27" spans="6:7" ht="12.75">
      <c r="F27" s="1"/>
      <c r="G27" s="1"/>
    </row>
    <row r="28" spans="6:7" ht="12.75">
      <c r="F28" s="1"/>
      <c r="G28" s="1"/>
    </row>
    <row r="29" spans="2:9" ht="12.75">
      <c r="B29" s="1"/>
      <c r="C29" s="1"/>
      <c r="D29" s="1"/>
      <c r="E29" s="1"/>
      <c r="F29" s="1"/>
      <c r="G29" s="1"/>
      <c r="H29" s="1"/>
      <c r="I29" s="1"/>
    </row>
    <row r="30" spans="2:9" ht="12.75">
      <c r="B30" s="1"/>
      <c r="C30" s="1"/>
      <c r="D30" s="1"/>
      <c r="E30" s="1"/>
      <c r="F30" s="1"/>
      <c r="G30" s="1"/>
      <c r="H30" s="1"/>
      <c r="I30" s="1"/>
    </row>
    <row r="31" spans="2:9" ht="12.75">
      <c r="B31" s="1"/>
      <c r="C31" s="1"/>
      <c r="D31" s="1"/>
      <c r="E31" s="1"/>
      <c r="F31" s="1"/>
      <c r="G31" s="1"/>
      <c r="H31" s="1"/>
      <c r="I31" s="1"/>
    </row>
    <row r="32" spans="2:9" ht="12.75">
      <c r="B32" s="1"/>
      <c r="C32" s="1"/>
      <c r="D32" s="1"/>
      <c r="E32" s="1"/>
      <c r="F32" s="1"/>
      <c r="G32" s="1"/>
      <c r="H32" s="1"/>
      <c r="I32" s="1"/>
    </row>
  </sheetData>
  <sheetProtection/>
  <printOptions/>
  <pageMargins left="0.5905511811023623" right="0.5905511811023623" top="0.5905511811023623" bottom="0.5905511811023623" header="0.5118110236220472" footer="0.5118110236220472"/>
  <pageSetup blackAndWhite="1" fitToHeight="1" fitToWidth="1"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© Ernst Klett Verlag GmbH, Stuttgart 2015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Aufgabe 2 Zug 2 (Seite 136-137)</dc:title>
  <dc:subject/>
  <dc:creator>Riemer</dc:creator>
  <cp:keywords/>
  <dc:description/>
  <cp:lastModifiedBy>Martin Hafranke</cp:lastModifiedBy>
  <cp:lastPrinted>2008-04-14T17:40:35Z</cp:lastPrinted>
  <dcterms:created xsi:type="dcterms:W3CDTF">1996-09-19T13:34:41Z</dcterms:created>
  <dcterms:modified xsi:type="dcterms:W3CDTF">2015-10-11T11:52:11Z</dcterms:modified>
  <cp:category/>
  <cp:version/>
  <cp:contentType/>
  <cp:contentStatus/>
</cp:coreProperties>
</file>