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250" windowHeight="5955"/>
  </bookViews>
  <sheets>
    <sheet name="Lösung_LF4_A17_Komm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3" i="1"/>
  <c r="I5" i="1" l="1"/>
  <c r="I6" i="1"/>
  <c r="I7" i="1"/>
  <c r="I8" i="1"/>
  <c r="I9" i="1"/>
  <c r="I4" i="1"/>
  <c r="I3" i="1"/>
  <c r="C10" i="1" l="1"/>
  <c r="D10" i="1"/>
  <c r="E10" i="1"/>
  <c r="F10" i="1"/>
  <c r="B10" i="1"/>
  <c r="G4" i="1"/>
  <c r="G5" i="1"/>
  <c r="G6" i="1"/>
  <c r="G7" i="1"/>
  <c r="G8" i="1"/>
  <c r="G9" i="1"/>
  <c r="G3" i="1"/>
  <c r="H3" i="1" s="1"/>
  <c r="H9" i="1" l="1"/>
  <c r="H5" i="1"/>
  <c r="H6" i="1"/>
  <c r="H8" i="1"/>
  <c r="H4" i="1"/>
  <c r="H7" i="1"/>
  <c r="G10" i="1"/>
</calcChain>
</file>

<file path=xl/sharedStrings.xml><?xml version="1.0" encoding="utf-8"?>
<sst xmlns="http://schemas.openxmlformats.org/spreadsheetml/2006/main" count="22" uniqueCount="21">
  <si>
    <t>Kommissionierleistung</t>
  </si>
  <si>
    <t>Mitarbeiter</t>
  </si>
  <si>
    <t>Montag</t>
  </si>
  <si>
    <t>Dienstag</t>
  </si>
  <si>
    <t>Mittwoch</t>
  </si>
  <si>
    <t>Donnerstag</t>
  </si>
  <si>
    <t>Freitag</t>
  </si>
  <si>
    <t>Martin Duck</t>
  </si>
  <si>
    <t>Berit Zujano</t>
  </si>
  <si>
    <t>Miriam Knopp</t>
  </si>
  <si>
    <t>Alexandra Bartel</t>
  </si>
  <si>
    <t>Charleen Vemba</t>
  </si>
  <si>
    <t>Veit Herold</t>
  </si>
  <si>
    <t>Niklas Singow</t>
  </si>
  <si>
    <t>durch-schnittliche Kommis-sionier-leistung / Woche</t>
  </si>
  <si>
    <t>durchschnittliche Kommissionier-leistung/ Mitarbeiter</t>
  </si>
  <si>
    <t>Prämie</t>
  </si>
  <si>
    <t>weniger 20</t>
  </si>
  <si>
    <t>Leistungslohn</t>
  </si>
  <si>
    <t>Kommissionier-leistung über dem Wochen-durchschnitt</t>
  </si>
  <si>
    <t>Gesamtlohn/ Woche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</si>
</sst>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/>
    <xf numFmtId="0" fontId="2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/>
    <xf numFmtId="0" fontId="2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2" fontId="0" fillId="0" borderId="1" xfId="0" applyNumberFormat="1" applyBorder="1"/>
    <xf numFmtId="0" fontId="4" fillId="0" borderId="1" xfId="0" applyFont="1" applyFill="1" applyBorder="1" applyAlignment="1">
      <alignment horizontal="right" wrapText="1"/>
    </xf>
    <xf numFmtId="0" fontId="0" fillId="0" borderId="1" xfId="0" applyNumberFormat="1" applyFont="1" applyBorder="1" applyAlignment="1">
      <alignment horizontal="right"/>
    </xf>
    <xf numFmtId="0" fontId="0" fillId="0" borderId="0" xfId="0" applyNumberFormat="1" applyFont="1" applyFill="1" applyBorder="1" applyAlignment="1">
      <alignment horizontal="right"/>
    </xf>
    <xf numFmtId="2" fontId="0" fillId="0" borderId="0" xfId="0" applyNumberFormat="1" applyFill="1" applyBorder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Wochengesamtlohn Kommissionierung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Lösung_LF4_A17_Kommi!$A$3:$A$9</c:f>
              <c:strCache>
                <c:ptCount val="7"/>
                <c:pt idx="0">
                  <c:v>Martin Duck</c:v>
                </c:pt>
                <c:pt idx="1">
                  <c:v>Berit Zujano</c:v>
                </c:pt>
                <c:pt idx="2">
                  <c:v>Miriam Knopp</c:v>
                </c:pt>
                <c:pt idx="3">
                  <c:v>Alexandra Bartel</c:v>
                </c:pt>
                <c:pt idx="4">
                  <c:v>Charleen Vemba</c:v>
                </c:pt>
                <c:pt idx="5">
                  <c:v>Veit Herold</c:v>
                </c:pt>
                <c:pt idx="6">
                  <c:v>Niklas Singow</c:v>
                </c:pt>
              </c:strCache>
            </c:strRef>
          </c:cat>
          <c:val>
            <c:numRef>
              <c:f>Lösung_LF4_A17_Kommi!$J$3:$J$9</c:f>
              <c:numCache>
                <c:formatCode>#,##0.00\ "€"</c:formatCode>
                <c:ptCount val="7"/>
                <c:pt idx="0">
                  <c:v>676.4</c:v>
                </c:pt>
                <c:pt idx="1">
                  <c:v>557.4</c:v>
                </c:pt>
                <c:pt idx="2">
                  <c:v>509.00000000000006</c:v>
                </c:pt>
                <c:pt idx="3">
                  <c:v>526.4</c:v>
                </c:pt>
                <c:pt idx="4">
                  <c:v>512.6</c:v>
                </c:pt>
                <c:pt idx="5">
                  <c:v>567.4</c:v>
                </c:pt>
                <c:pt idx="6">
                  <c:v>597.20000000000005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</xdr:colOff>
      <xdr:row>11</xdr:row>
      <xdr:rowOff>0</xdr:rowOff>
    </xdr:from>
    <xdr:to>
      <xdr:col>9</xdr:col>
      <xdr:colOff>1104900</xdr:colOff>
      <xdr:row>29</xdr:row>
      <xdr:rowOff>152400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Normal="100" workbookViewId="0">
      <selection activeCell="A2" sqref="A2"/>
    </sheetView>
  </sheetViews>
  <sheetFormatPr baseColWidth="10" defaultRowHeight="15" x14ac:dyDescent="0.25"/>
  <cols>
    <col min="1" max="1" width="19.5703125" customWidth="1"/>
    <col min="5" max="5" width="12.140625" customWidth="1"/>
    <col min="7" max="7" width="14.140625" customWidth="1"/>
    <col min="8" max="8" width="15.140625" customWidth="1"/>
    <col min="9" max="9" width="14.5703125" customWidth="1"/>
    <col min="10" max="10" width="16.28515625" customWidth="1"/>
  </cols>
  <sheetData>
    <row r="1" spans="1:10" ht="15" customHeight="1" x14ac:dyDescent="0.3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94.5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9" t="s">
        <v>14</v>
      </c>
      <c r="H2" s="9" t="s">
        <v>18</v>
      </c>
      <c r="I2" s="9" t="s">
        <v>16</v>
      </c>
      <c r="J2" s="20" t="s">
        <v>20</v>
      </c>
    </row>
    <row r="3" spans="1:10" ht="15.6" x14ac:dyDescent="0.3">
      <c r="A3" s="4" t="s">
        <v>7</v>
      </c>
      <c r="B3" s="5">
        <v>542</v>
      </c>
      <c r="C3" s="5">
        <v>610</v>
      </c>
      <c r="D3" s="5">
        <v>486</v>
      </c>
      <c r="E3" s="5">
        <v>642</v>
      </c>
      <c r="F3" s="5">
        <v>852</v>
      </c>
      <c r="G3" s="7">
        <f>AVERAGE(B3:F3)</f>
        <v>626.4</v>
      </c>
      <c r="H3" s="10">
        <f>G3*0.2*5</f>
        <v>626.4</v>
      </c>
      <c r="I3" s="21">
        <f>IF(G3&gt;$G$10+$A$16,$B$16,IF(G3&gt;$G$10+$A$15,$B$15,IF(G3&gt;$G$10+$A$14,$B$14,IF(G3&lt;$G$10,$B$13,IF(G3&lt;$G$10+$A$14,$B$13)))))</f>
        <v>50</v>
      </c>
      <c r="J3" s="21">
        <f>H3+I3</f>
        <v>676.4</v>
      </c>
    </row>
    <row r="4" spans="1:10" ht="15.6" x14ac:dyDescent="0.3">
      <c r="A4" s="4" t="s">
        <v>8</v>
      </c>
      <c r="B4" s="5">
        <v>611</v>
      </c>
      <c r="C4" s="5">
        <v>420</v>
      </c>
      <c r="D4" s="5">
        <v>630</v>
      </c>
      <c r="E4" s="5">
        <v>513</v>
      </c>
      <c r="F4" s="5">
        <v>613</v>
      </c>
      <c r="G4" s="7">
        <f t="shared" ref="G4:G9" si="0">AVERAGE(B4:F4)</f>
        <v>557.4</v>
      </c>
      <c r="H4" s="10">
        <f t="shared" ref="H4:H9" si="1">G4*0.2*5</f>
        <v>557.4</v>
      </c>
      <c r="I4" s="21">
        <f>IF(G4&gt;$G$10+$A$16,$B$16,IF(G4&gt;$G$10+$A$15,$B$15,IF(G4&gt;$G$10+$A$14,$B$14,IF(G4&lt;$G$10,$B$13,IF(G4&lt;$G$10+$A$14,$B$13)))))</f>
        <v>0</v>
      </c>
      <c r="J4" s="21">
        <f t="shared" ref="J4:J9" si="2">H4+I4</f>
        <v>557.4</v>
      </c>
    </row>
    <row r="5" spans="1:10" ht="15.6" x14ac:dyDescent="0.3">
      <c r="A5" s="4" t="s">
        <v>9</v>
      </c>
      <c r="B5" s="5">
        <v>356</v>
      </c>
      <c r="C5" s="5">
        <v>615</v>
      </c>
      <c r="D5" s="5">
        <v>496</v>
      </c>
      <c r="E5" s="5">
        <v>649</v>
      </c>
      <c r="F5" s="5">
        <v>429</v>
      </c>
      <c r="G5" s="7">
        <f t="shared" si="0"/>
        <v>509</v>
      </c>
      <c r="H5" s="10">
        <f t="shared" si="1"/>
        <v>509.00000000000006</v>
      </c>
      <c r="I5" s="21">
        <f t="shared" ref="I5:I9" si="3">IF(G5&gt;$G$10+$A$16,$B$16,IF(G5&gt;$G$10+$A$15,$B$15,IF(G5&gt;$G$10+$A$14,$B$14,IF(G5&lt;$G$10,$B$13,IF(G5&lt;$G$10+$A$14,$B$13)))))</f>
        <v>0</v>
      </c>
      <c r="J5" s="21">
        <f t="shared" si="2"/>
        <v>509.00000000000006</v>
      </c>
    </row>
    <row r="6" spans="1:10" ht="15.6" x14ac:dyDescent="0.3">
      <c r="A6" s="4" t="s">
        <v>10</v>
      </c>
      <c r="B6" s="5">
        <v>420</v>
      </c>
      <c r="C6" s="5">
        <v>486</v>
      </c>
      <c r="D6" s="5">
        <v>513</v>
      </c>
      <c r="E6" s="5">
        <v>583</v>
      </c>
      <c r="F6" s="5">
        <v>630</v>
      </c>
      <c r="G6" s="7">
        <f t="shared" si="0"/>
        <v>526.4</v>
      </c>
      <c r="H6" s="10">
        <f t="shared" si="1"/>
        <v>526.4</v>
      </c>
      <c r="I6" s="21">
        <f t="shared" si="3"/>
        <v>0</v>
      </c>
      <c r="J6" s="21">
        <f t="shared" si="2"/>
        <v>526.4</v>
      </c>
    </row>
    <row r="7" spans="1:10" ht="15.6" x14ac:dyDescent="0.3">
      <c r="A7" s="4" t="s">
        <v>11</v>
      </c>
      <c r="B7" s="5">
        <v>635</v>
      </c>
      <c r="C7" s="5">
        <v>531</v>
      </c>
      <c r="D7" s="5">
        <v>376</v>
      </c>
      <c r="E7" s="5">
        <v>601</v>
      </c>
      <c r="F7" s="5">
        <v>420</v>
      </c>
      <c r="G7" s="7">
        <f t="shared" si="0"/>
        <v>512.6</v>
      </c>
      <c r="H7" s="10">
        <f t="shared" si="1"/>
        <v>512.6</v>
      </c>
      <c r="I7" s="21">
        <f t="shared" si="3"/>
        <v>0</v>
      </c>
      <c r="J7" s="21">
        <f t="shared" si="2"/>
        <v>512.6</v>
      </c>
    </row>
    <row r="8" spans="1:10" ht="15.6" customHeight="1" x14ac:dyDescent="0.3">
      <c r="A8" s="4" t="s">
        <v>12</v>
      </c>
      <c r="B8" s="5">
        <v>485</v>
      </c>
      <c r="C8" s="5">
        <v>643</v>
      </c>
      <c r="D8" s="5">
        <v>297</v>
      </c>
      <c r="E8" s="5">
        <v>599</v>
      </c>
      <c r="F8" s="5">
        <v>813</v>
      </c>
      <c r="G8" s="7">
        <f t="shared" si="0"/>
        <v>567.4</v>
      </c>
      <c r="H8" s="10">
        <f t="shared" si="1"/>
        <v>567.4</v>
      </c>
      <c r="I8" s="21">
        <f t="shared" si="3"/>
        <v>0</v>
      </c>
      <c r="J8" s="21">
        <f t="shared" si="2"/>
        <v>567.4</v>
      </c>
    </row>
    <row r="9" spans="1:10" ht="15.6" x14ac:dyDescent="0.3">
      <c r="A9" s="4" t="s">
        <v>13</v>
      </c>
      <c r="B9" s="5">
        <v>510</v>
      </c>
      <c r="C9" s="5">
        <v>546</v>
      </c>
      <c r="D9" s="5">
        <v>492</v>
      </c>
      <c r="E9" s="5">
        <v>726</v>
      </c>
      <c r="F9" s="5">
        <v>612</v>
      </c>
      <c r="G9" s="7">
        <f t="shared" si="0"/>
        <v>577.20000000000005</v>
      </c>
      <c r="H9" s="10">
        <f t="shared" si="1"/>
        <v>577.20000000000005</v>
      </c>
      <c r="I9" s="21">
        <f t="shared" si="3"/>
        <v>20</v>
      </c>
      <c r="J9" s="21">
        <f t="shared" si="2"/>
        <v>597.20000000000005</v>
      </c>
    </row>
    <row r="10" spans="1:10" ht="62.45" x14ac:dyDescent="0.3">
      <c r="A10" s="8" t="s">
        <v>15</v>
      </c>
      <c r="B10" s="6">
        <f>AVERAGE(B3:B9)</f>
        <v>508.42857142857144</v>
      </c>
      <c r="C10" s="6">
        <f t="shared" ref="C10:F10" si="4">AVERAGE(C3:C9)</f>
        <v>550.14285714285711</v>
      </c>
      <c r="D10" s="6">
        <f t="shared" si="4"/>
        <v>470</v>
      </c>
      <c r="E10" s="6">
        <f t="shared" si="4"/>
        <v>616.14285714285711</v>
      </c>
      <c r="F10" s="6">
        <f t="shared" si="4"/>
        <v>624.14285714285711</v>
      </c>
      <c r="G10" s="6">
        <f>AVERAGE(G3:G9)</f>
        <v>553.77142857142849</v>
      </c>
      <c r="H10" s="1"/>
      <c r="I10" s="12"/>
      <c r="J10" s="1"/>
    </row>
    <row r="12" spans="1:10" ht="63" x14ac:dyDescent="0.25">
      <c r="A12" s="11" t="s">
        <v>19</v>
      </c>
      <c r="B12" s="19" t="s">
        <v>16</v>
      </c>
    </row>
    <row r="13" spans="1:10" ht="15.6" x14ac:dyDescent="0.3">
      <c r="A13" s="14" t="s">
        <v>17</v>
      </c>
      <c r="B13" s="13">
        <v>0</v>
      </c>
    </row>
    <row r="14" spans="1:10" ht="14.45" x14ac:dyDescent="0.3">
      <c r="A14" s="15">
        <v>20</v>
      </c>
      <c r="B14" s="13">
        <v>20</v>
      </c>
    </row>
    <row r="15" spans="1:10" ht="14.45" x14ac:dyDescent="0.3">
      <c r="A15" s="15">
        <v>40</v>
      </c>
      <c r="B15" s="13">
        <v>30</v>
      </c>
    </row>
    <row r="16" spans="1:10" ht="14.45" x14ac:dyDescent="0.3">
      <c r="A16" s="15">
        <v>50</v>
      </c>
      <c r="B16" s="13">
        <v>50</v>
      </c>
    </row>
    <row r="17" spans="1:2" ht="14.45" x14ac:dyDescent="0.3">
      <c r="A17" s="16"/>
      <c r="B17" s="17"/>
    </row>
    <row r="18" spans="1:2" ht="14.45" x14ac:dyDescent="0.3">
      <c r="A18" s="18"/>
      <c r="B18" s="18"/>
    </row>
  </sheetData>
  <mergeCells count="1">
    <mergeCell ref="A1:J1"/>
  </mergeCells>
  <pageMargins left="0.7" right="0.7" top="0.78740157499999996" bottom="0.78740157499999996" header="0.3" footer="0.3"/>
  <pageSetup paperSize="9" scale="63" orientation="portrait" r:id="rId1"/>
  <headerFooter>
    <oddFooter>&amp;LName Azubi&amp;Raktuelles Datum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Lösung_LF4_A17_Kommi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978-3-12-882801-5</dc:title>
  <dc:creator>Ernst Klett Verlag GmbH</dc:creator>
  <cp:lastModifiedBy>Petzi, Erwin</cp:lastModifiedBy>
  <dcterms:created xsi:type="dcterms:W3CDTF">2015-01-29T10:46:00Z</dcterms:created>
  <dcterms:modified xsi:type="dcterms:W3CDTF">2015-10-01T12:29:06Z</dcterms:modified>
</cp:coreProperties>
</file>