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8115" activeTab="1"/>
  </bookViews>
  <sheets>
    <sheet name="Vorlage_Aufgabe_8" sheetId="4" r:id="rId1"/>
    <sheet name="Lösung_Aufgabe_8" sheetId="1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L6" i="1" s="1"/>
  <c r="I7" i="1"/>
  <c r="I8" i="1"/>
  <c r="I9" i="1"/>
  <c r="I10" i="1"/>
  <c r="I11" i="1"/>
  <c r="I12" i="1"/>
  <c r="I2" i="1"/>
  <c r="L2" i="1" l="1"/>
  <c r="J2" i="1"/>
  <c r="K2" i="1" s="1"/>
  <c r="J9" i="1"/>
  <c r="K9" i="1" s="1"/>
  <c r="L9" i="1"/>
  <c r="J5" i="1"/>
  <c r="K5" i="1" s="1"/>
  <c r="L5" i="1"/>
  <c r="L11" i="1"/>
  <c r="J11" i="1"/>
  <c r="K11" i="1" s="1"/>
  <c r="J7" i="1"/>
  <c r="K7" i="1" s="1"/>
  <c r="L7" i="1"/>
  <c r="J3" i="1"/>
  <c r="K3" i="1" s="1"/>
  <c r="L3" i="1"/>
  <c r="J10" i="1"/>
  <c r="K10" i="1" s="1"/>
  <c r="L10" i="1"/>
  <c r="L12" i="1"/>
  <c r="J12" i="1"/>
  <c r="K12" i="1" s="1"/>
  <c r="L8" i="1"/>
  <c r="J8" i="1"/>
  <c r="K8" i="1" s="1"/>
  <c r="L4" i="1"/>
  <c r="J4" i="1"/>
  <c r="K4" i="1" s="1"/>
  <c r="J6" i="1"/>
  <c r="K6" i="1" s="1"/>
</calcChain>
</file>

<file path=xl/sharedStrings.xml><?xml version="1.0" encoding="utf-8"?>
<sst xmlns="http://schemas.openxmlformats.org/spreadsheetml/2006/main" count="42" uniqueCount="24">
  <si>
    <t>Joghurt  10 % Fett</t>
  </si>
  <si>
    <t>Joghurt  20 % Fett</t>
  </si>
  <si>
    <t>Joghurt  30 % Fett</t>
  </si>
  <si>
    <t>Quark Diät</t>
  </si>
  <si>
    <t>Quark Frucht</t>
  </si>
  <si>
    <t>Dessert Schoko</t>
  </si>
  <si>
    <t>Dessert Frucht</t>
  </si>
  <si>
    <t xml:space="preserve">Quark-Joghurt Creme </t>
  </si>
  <si>
    <t>Pudding Schoko</t>
  </si>
  <si>
    <t>Pudding Vanille</t>
  </si>
  <si>
    <t>Pudding Erdbeere</t>
  </si>
  <si>
    <t>Warengruppe 3</t>
  </si>
  <si>
    <t>Juni 20..</t>
  </si>
  <si>
    <t>Juli 20 ..</t>
  </si>
  <si>
    <t>August 20 ..</t>
  </si>
  <si>
    <t>September 20 ..</t>
  </si>
  <si>
    <t>Oktober 20..</t>
  </si>
  <si>
    <t>November 20..</t>
  </si>
  <si>
    <t>durchschnittlicher Abverkauf Vorjahr Juni - November 20 ..</t>
  </si>
  <si>
    <t>durchschnitt-licher Abverkauf Vorjahr Juni - November 20 ..</t>
  </si>
  <si>
    <t>% tuale Veränderung zum Vorjahr</t>
  </si>
  <si>
    <t>Ergebnis zum Vorjahr</t>
  </si>
  <si>
    <t>durchschnittlicher Abverkauf Juni - November 20 ..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</si>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</sst>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NumberFormat="1"/>
    <xf numFmtId="0" fontId="0" fillId="3" borderId="1" xfId="0" applyFill="1" applyBorder="1" applyAlignment="1">
      <alignment horizontal="center"/>
    </xf>
    <xf numFmtId="3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Umsatzentwicklung Vorjahr zum laufenden Jahr Warengruppe 3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Lösung_Aufgabe_8!$B$1</c:f>
              <c:strCache>
                <c:ptCount val="1"/>
                <c:pt idx="0">
                  <c:v>durchschnittlicher Abverkauf Vorjahr Juni - November 20 ..</c:v>
                </c:pt>
              </c:strCache>
            </c:strRef>
          </c:tx>
          <c:invertIfNegative val="0"/>
          <c:cat>
            <c:strRef>
              <c:f>Lösung_Aufgabe_8!$A$2:$A$12</c:f>
              <c:strCache>
                <c:ptCount val="11"/>
                <c:pt idx="0">
                  <c:v>Joghurt  10 % Fett</c:v>
                </c:pt>
                <c:pt idx="1">
                  <c:v>Joghurt  20 % Fett</c:v>
                </c:pt>
                <c:pt idx="2">
                  <c:v>Joghurt  30 % Fett</c:v>
                </c:pt>
                <c:pt idx="3">
                  <c:v>Quark Diät</c:v>
                </c:pt>
                <c:pt idx="4">
                  <c:v>Quark Frucht</c:v>
                </c:pt>
                <c:pt idx="5">
                  <c:v>Dessert Schoko</c:v>
                </c:pt>
                <c:pt idx="6">
                  <c:v>Dessert Frucht</c:v>
                </c:pt>
                <c:pt idx="7">
                  <c:v>Quark-Joghurt Creme </c:v>
                </c:pt>
                <c:pt idx="8">
                  <c:v>Pudding Schoko</c:v>
                </c:pt>
                <c:pt idx="9">
                  <c:v>Pudding Vanille</c:v>
                </c:pt>
                <c:pt idx="10">
                  <c:v>Pudding Erdbeere</c:v>
                </c:pt>
              </c:strCache>
            </c:strRef>
          </c:cat>
          <c:val>
            <c:numRef>
              <c:f>Lösung_Aufgabe_8!$B$2:$B$12</c:f>
              <c:numCache>
                <c:formatCode>#,##0</c:formatCode>
                <c:ptCount val="11"/>
                <c:pt idx="0">
                  <c:v>5200</c:v>
                </c:pt>
                <c:pt idx="1">
                  <c:v>6450</c:v>
                </c:pt>
                <c:pt idx="2">
                  <c:v>3600</c:v>
                </c:pt>
                <c:pt idx="3">
                  <c:v>1780</c:v>
                </c:pt>
                <c:pt idx="4">
                  <c:v>4200</c:v>
                </c:pt>
                <c:pt idx="5">
                  <c:v>1950</c:v>
                </c:pt>
                <c:pt idx="6">
                  <c:v>1900</c:v>
                </c:pt>
                <c:pt idx="7">
                  <c:v>2360</c:v>
                </c:pt>
                <c:pt idx="8">
                  <c:v>3400</c:v>
                </c:pt>
                <c:pt idx="9">
                  <c:v>3650</c:v>
                </c:pt>
                <c:pt idx="10">
                  <c:v>1700</c:v>
                </c:pt>
              </c:numCache>
            </c:numRef>
          </c:val>
        </c:ser>
        <c:ser>
          <c:idx val="1"/>
          <c:order val="1"/>
          <c:tx>
            <c:strRef>
              <c:f>Lösung_Aufgabe_8!$I$1</c:f>
              <c:strCache>
                <c:ptCount val="1"/>
                <c:pt idx="0">
                  <c:v>durchschnittlicher Abverkauf Juni - November 20 ..</c:v>
                </c:pt>
              </c:strCache>
            </c:strRef>
          </c:tx>
          <c:invertIfNegative val="0"/>
          <c:cat>
            <c:strRef>
              <c:f>Lösung_Aufgabe_8!$A$2:$A$12</c:f>
              <c:strCache>
                <c:ptCount val="11"/>
                <c:pt idx="0">
                  <c:v>Joghurt  10 % Fett</c:v>
                </c:pt>
                <c:pt idx="1">
                  <c:v>Joghurt  20 % Fett</c:v>
                </c:pt>
                <c:pt idx="2">
                  <c:v>Joghurt  30 % Fett</c:v>
                </c:pt>
                <c:pt idx="3">
                  <c:v>Quark Diät</c:v>
                </c:pt>
                <c:pt idx="4">
                  <c:v>Quark Frucht</c:v>
                </c:pt>
                <c:pt idx="5">
                  <c:v>Dessert Schoko</c:v>
                </c:pt>
                <c:pt idx="6">
                  <c:v>Dessert Frucht</c:v>
                </c:pt>
                <c:pt idx="7">
                  <c:v>Quark-Joghurt Creme </c:v>
                </c:pt>
                <c:pt idx="8">
                  <c:v>Pudding Schoko</c:v>
                </c:pt>
                <c:pt idx="9">
                  <c:v>Pudding Vanille</c:v>
                </c:pt>
                <c:pt idx="10">
                  <c:v>Pudding Erdbeere</c:v>
                </c:pt>
              </c:strCache>
            </c:strRef>
          </c:cat>
          <c:val>
            <c:numRef>
              <c:f>Lösung_Aufgabe_8!$I$2:$I$12</c:f>
              <c:numCache>
                <c:formatCode>#,##0</c:formatCode>
                <c:ptCount val="11"/>
                <c:pt idx="0">
                  <c:v>4388.333333333333</c:v>
                </c:pt>
                <c:pt idx="1">
                  <c:v>6011.666666666667</c:v>
                </c:pt>
                <c:pt idx="2">
                  <c:v>3693.3333333333335</c:v>
                </c:pt>
                <c:pt idx="3">
                  <c:v>1485.8333333333333</c:v>
                </c:pt>
                <c:pt idx="4">
                  <c:v>3909.1666666666665</c:v>
                </c:pt>
                <c:pt idx="5">
                  <c:v>1731.6666666666667</c:v>
                </c:pt>
                <c:pt idx="6">
                  <c:v>1743.3333333333333</c:v>
                </c:pt>
                <c:pt idx="7">
                  <c:v>1838.3333333333333</c:v>
                </c:pt>
                <c:pt idx="8">
                  <c:v>3341.6666666666665</c:v>
                </c:pt>
                <c:pt idx="9">
                  <c:v>2798.3333333333335</c:v>
                </c:pt>
                <c:pt idx="10">
                  <c:v>1401.6666666666667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22784"/>
        <c:axId val="78424704"/>
        <c:axId val="0"/>
      </c:bar3DChart>
      <c:catAx>
        <c:axId val="784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Artikel Warengruppe 3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424704"/>
        <c:crosses val="autoZero"/>
        <c:auto val="1"/>
        <c:lblAlgn val="ctr"/>
        <c:lblOffset val="100"/>
        <c:noMultiLvlLbl val="0"/>
      </c:catAx>
      <c:valAx>
        <c:axId val="7842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Umsatz in €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7842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1419224</xdr:colOff>
      <xdr:row>12</xdr:row>
      <xdr:rowOff>180974</xdr:rowOff>
    </xdr:from>
    <xdr:to>
      <xdr:col>9</xdr:col>
      <xdr:colOff>676275</xdr:colOff>
      <xdr:row>35</xdr:row>
      <xdr:rowOff>161925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10" zoomScaleNormal="110" workbookViewId="0">
      <selection sqref="A1:H1"/>
    </sheetView>
  </sheetViews>
  <sheetFormatPr baseColWidth="10" defaultRowHeight="15" x14ac:dyDescent="0.25"/>
  <cols>
    <col min="1" max="1" width="21.42578125" customWidth="1"/>
    <col min="2" max="8" width="12.7109375" customWidth="1"/>
  </cols>
  <sheetData>
    <row r="1" spans="1:10" ht="60" x14ac:dyDescent="0.25">
      <c r="A1" s="3" t="s">
        <v>11</v>
      </c>
      <c r="B1" s="3" t="s">
        <v>19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2"/>
      <c r="J1" s="9"/>
    </row>
    <row r="2" spans="1:10" ht="12" customHeight="1" x14ac:dyDescent="0.25">
      <c r="A2" s="4" t="s">
        <v>0</v>
      </c>
      <c r="B2" s="6">
        <v>5200</v>
      </c>
      <c r="C2" s="6">
        <v>4500</v>
      </c>
      <c r="D2" s="6">
        <v>4450</v>
      </c>
      <c r="E2" s="6">
        <v>4280</v>
      </c>
      <c r="F2" s="6">
        <v>4100</v>
      </c>
      <c r="G2" s="6">
        <v>4490</v>
      </c>
      <c r="H2" s="6">
        <v>4510</v>
      </c>
      <c r="I2" s="10"/>
      <c r="J2" s="1"/>
    </row>
    <row r="3" spans="1:10" ht="12" customHeight="1" x14ac:dyDescent="0.25">
      <c r="A3" s="4" t="s">
        <v>1</v>
      </c>
      <c r="B3" s="6">
        <v>6450</v>
      </c>
      <c r="C3" s="6">
        <v>6200</v>
      </c>
      <c r="D3" s="6">
        <v>5950</v>
      </c>
      <c r="E3" s="6">
        <v>6180</v>
      </c>
      <c r="F3" s="6">
        <v>6010</v>
      </c>
      <c r="G3" s="6">
        <v>5980</v>
      </c>
      <c r="H3" s="6">
        <v>5750</v>
      </c>
      <c r="I3" s="10"/>
      <c r="J3" s="1"/>
    </row>
    <row r="4" spans="1:10" ht="12" customHeight="1" x14ac:dyDescent="0.25">
      <c r="A4" s="4" t="s">
        <v>2</v>
      </c>
      <c r="B4" s="6">
        <v>3600</v>
      </c>
      <c r="C4" s="6">
        <v>3890</v>
      </c>
      <c r="D4" s="6">
        <v>3790</v>
      </c>
      <c r="E4" s="6">
        <v>3650</v>
      </c>
      <c r="F4" s="6">
        <v>3850</v>
      </c>
      <c r="G4" s="6">
        <v>4030</v>
      </c>
      <c r="H4" s="6">
        <v>2950</v>
      </c>
      <c r="I4" s="10"/>
      <c r="J4" s="1"/>
    </row>
    <row r="5" spans="1:10" ht="12" customHeight="1" x14ac:dyDescent="0.25">
      <c r="A5" s="4" t="s">
        <v>3</v>
      </c>
      <c r="B5" s="6">
        <v>1780</v>
      </c>
      <c r="C5" s="6">
        <v>1860</v>
      </c>
      <c r="D5" s="6">
        <v>1460</v>
      </c>
      <c r="E5" s="6">
        <v>1250</v>
      </c>
      <c r="F5" s="6">
        <v>1860</v>
      </c>
      <c r="G5" s="6">
        <v>1365</v>
      </c>
      <c r="H5" s="6">
        <v>1120</v>
      </c>
      <c r="I5" s="10"/>
      <c r="J5" s="1"/>
    </row>
    <row r="6" spans="1:10" ht="12" customHeight="1" x14ac:dyDescent="0.25">
      <c r="A6" s="4" t="s">
        <v>4</v>
      </c>
      <c r="B6" s="6">
        <v>4200</v>
      </c>
      <c r="C6" s="6">
        <v>4500</v>
      </c>
      <c r="D6" s="6">
        <v>4460</v>
      </c>
      <c r="E6" s="6">
        <v>4130</v>
      </c>
      <c r="F6" s="6">
        <v>3600</v>
      </c>
      <c r="G6" s="6">
        <v>3645</v>
      </c>
      <c r="H6" s="6">
        <v>3120</v>
      </c>
      <c r="I6" s="10"/>
      <c r="J6" s="1"/>
    </row>
    <row r="7" spans="1:10" ht="12" customHeight="1" x14ac:dyDescent="0.25">
      <c r="A7" s="4" t="s">
        <v>5</v>
      </c>
      <c r="B7" s="6">
        <v>1950</v>
      </c>
      <c r="C7" s="6">
        <v>1900</v>
      </c>
      <c r="D7" s="6">
        <v>1780</v>
      </c>
      <c r="E7" s="6">
        <v>1760</v>
      </c>
      <c r="F7" s="6">
        <v>1800</v>
      </c>
      <c r="G7" s="6">
        <v>1600</v>
      </c>
      <c r="H7" s="6">
        <v>1550</v>
      </c>
      <c r="I7" s="10"/>
      <c r="J7" s="1"/>
    </row>
    <row r="8" spans="1:10" ht="12" customHeight="1" x14ac:dyDescent="0.25">
      <c r="A8" s="4" t="s">
        <v>6</v>
      </c>
      <c r="B8" s="6">
        <v>1900</v>
      </c>
      <c r="C8" s="6">
        <v>2000</v>
      </c>
      <c r="D8" s="6">
        <v>2150</v>
      </c>
      <c r="E8" s="6">
        <v>1750</v>
      </c>
      <c r="F8" s="6">
        <v>1500</v>
      </c>
      <c r="G8" s="6">
        <v>1500</v>
      </c>
      <c r="H8" s="6">
        <v>1560</v>
      </c>
      <c r="I8" s="10"/>
      <c r="J8" s="1"/>
    </row>
    <row r="9" spans="1:10" ht="12" customHeight="1" x14ac:dyDescent="0.25">
      <c r="A9" s="4" t="s">
        <v>7</v>
      </c>
      <c r="B9" s="6">
        <v>2360</v>
      </c>
      <c r="C9" s="6">
        <v>2250</v>
      </c>
      <c r="D9" s="6">
        <v>2250</v>
      </c>
      <c r="E9" s="6">
        <v>1850</v>
      </c>
      <c r="F9" s="6">
        <v>1450</v>
      </c>
      <c r="G9" s="6">
        <v>1580</v>
      </c>
      <c r="H9" s="6">
        <v>1650</v>
      </c>
      <c r="I9" s="10"/>
      <c r="J9" s="1"/>
    </row>
    <row r="10" spans="1:10" ht="12" customHeight="1" x14ac:dyDescent="0.25">
      <c r="A10" s="4" t="s">
        <v>8</v>
      </c>
      <c r="B10" s="6">
        <v>3400</v>
      </c>
      <c r="C10" s="6">
        <v>3600</v>
      </c>
      <c r="D10" s="6">
        <v>3580</v>
      </c>
      <c r="E10" s="6">
        <v>3460</v>
      </c>
      <c r="F10" s="6">
        <v>3150</v>
      </c>
      <c r="G10" s="6">
        <v>3060</v>
      </c>
      <c r="H10" s="6">
        <v>3200</v>
      </c>
      <c r="I10" s="10"/>
      <c r="J10" s="1"/>
    </row>
    <row r="11" spans="1:10" ht="12" customHeight="1" x14ac:dyDescent="0.25">
      <c r="A11" s="4" t="s">
        <v>9</v>
      </c>
      <c r="B11" s="6">
        <v>3650</v>
      </c>
      <c r="C11" s="6">
        <v>3650</v>
      </c>
      <c r="D11" s="6">
        <v>3500</v>
      </c>
      <c r="E11" s="6">
        <v>2950</v>
      </c>
      <c r="F11" s="6">
        <v>2750</v>
      </c>
      <c r="G11" s="6">
        <v>2040</v>
      </c>
      <c r="H11" s="6">
        <v>1900</v>
      </c>
      <c r="I11" s="10"/>
      <c r="J11" s="1"/>
    </row>
    <row r="12" spans="1:10" ht="12" customHeight="1" x14ac:dyDescent="0.25">
      <c r="A12" s="4" t="s">
        <v>10</v>
      </c>
      <c r="B12" s="6">
        <v>1700</v>
      </c>
      <c r="C12" s="6">
        <v>1900</v>
      </c>
      <c r="D12" s="6">
        <v>1950</v>
      </c>
      <c r="E12" s="6">
        <v>1860</v>
      </c>
      <c r="F12" s="6">
        <v>1260</v>
      </c>
      <c r="G12" s="5">
        <v>800</v>
      </c>
      <c r="H12" s="5">
        <v>640</v>
      </c>
      <c r="I12" s="10"/>
      <c r="J12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7" zoomScale="120" zoomScaleNormal="120" workbookViewId="0">
      <selection activeCell="M4" sqref="M4"/>
    </sheetView>
  </sheetViews>
  <sheetFormatPr baseColWidth="10" defaultRowHeight="15" x14ac:dyDescent="0.25"/>
  <cols>
    <col min="1" max="1" width="21.42578125" customWidth="1"/>
    <col min="2" max="2" width="15.28515625" customWidth="1"/>
    <col min="3" max="8" width="12.7109375" customWidth="1"/>
    <col min="9" max="9" width="15.42578125" customWidth="1"/>
  </cols>
  <sheetData>
    <row r="1" spans="1:12" ht="48" x14ac:dyDescent="0.25">
      <c r="A1" s="3" t="s">
        <v>11</v>
      </c>
      <c r="B1" s="3" t="s">
        <v>18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22</v>
      </c>
      <c r="J1" s="7" t="s">
        <v>20</v>
      </c>
      <c r="K1" s="7" t="s">
        <v>21</v>
      </c>
      <c r="L1" s="7" t="s">
        <v>23</v>
      </c>
    </row>
    <row r="2" spans="1:12" ht="12" customHeight="1" x14ac:dyDescent="0.25">
      <c r="A2" s="4" t="s">
        <v>0</v>
      </c>
      <c r="B2" s="6">
        <v>5200</v>
      </c>
      <c r="C2" s="6">
        <v>4500</v>
      </c>
      <c r="D2" s="6">
        <v>4450</v>
      </c>
      <c r="E2" s="6">
        <v>4280</v>
      </c>
      <c r="F2" s="6">
        <v>4100</v>
      </c>
      <c r="G2" s="6">
        <v>4490</v>
      </c>
      <c r="H2" s="6">
        <v>4510</v>
      </c>
      <c r="I2" s="15">
        <f>AVERAGE(C2:H2)</f>
        <v>4388.333333333333</v>
      </c>
      <c r="J2" s="16">
        <f>I2*$K$14/B2</f>
        <v>84.391025641025635</v>
      </c>
      <c r="K2" s="11" t="str">
        <f>IF(J2&lt;$K$14,"negativ","positiv")</f>
        <v>negativ</v>
      </c>
      <c r="L2" s="8" t="str">
        <f>IF(I2*$K$15/$K$14+I2&gt;B2,"ja","nein")</f>
        <v>nein</v>
      </c>
    </row>
    <row r="3" spans="1:12" ht="12" customHeight="1" x14ac:dyDescent="0.25">
      <c r="A3" s="4" t="s">
        <v>1</v>
      </c>
      <c r="B3" s="6">
        <v>6450</v>
      </c>
      <c r="C3" s="6">
        <v>6200</v>
      </c>
      <c r="D3" s="6">
        <v>5950</v>
      </c>
      <c r="E3" s="6">
        <v>6180</v>
      </c>
      <c r="F3" s="6">
        <v>6010</v>
      </c>
      <c r="G3" s="6">
        <v>5980</v>
      </c>
      <c r="H3" s="6">
        <v>5750</v>
      </c>
      <c r="I3" s="15">
        <f t="shared" ref="I3:I12" si="0">AVERAGE(C3:H3)</f>
        <v>6011.666666666667</v>
      </c>
      <c r="J3" s="16">
        <f t="shared" ref="J3:J12" si="1">I3*$K$14/B3</f>
        <v>93.204134366925075</v>
      </c>
      <c r="K3" s="11" t="str">
        <f t="shared" ref="K3:K12" si="2">IF(J3&lt;$K$14,"negativ","positiv")</f>
        <v>negativ</v>
      </c>
      <c r="L3" s="8" t="str">
        <f t="shared" ref="L3:L12" si="3">IF(I3*$K$15/$K$14+I3&gt;B3,"ja","nein")</f>
        <v>nein</v>
      </c>
    </row>
    <row r="4" spans="1:12" ht="12" customHeight="1" x14ac:dyDescent="0.25">
      <c r="A4" s="4" t="s">
        <v>2</v>
      </c>
      <c r="B4" s="6">
        <v>3600</v>
      </c>
      <c r="C4" s="6">
        <v>3890</v>
      </c>
      <c r="D4" s="6">
        <v>3790</v>
      </c>
      <c r="E4" s="6">
        <v>3650</v>
      </c>
      <c r="F4" s="6">
        <v>3850</v>
      </c>
      <c r="G4" s="6">
        <v>4030</v>
      </c>
      <c r="H4" s="6">
        <v>2950</v>
      </c>
      <c r="I4" s="15">
        <f t="shared" si="0"/>
        <v>3693.3333333333335</v>
      </c>
      <c r="J4" s="16">
        <f t="shared" si="1"/>
        <v>102.59259259259261</v>
      </c>
      <c r="K4" s="12" t="str">
        <f t="shared" si="2"/>
        <v>positiv</v>
      </c>
      <c r="L4" s="14" t="str">
        <f t="shared" si="3"/>
        <v>ja</v>
      </c>
    </row>
    <row r="5" spans="1:12" ht="12" customHeight="1" x14ac:dyDescent="0.25">
      <c r="A5" s="4" t="s">
        <v>3</v>
      </c>
      <c r="B5" s="6">
        <v>1780</v>
      </c>
      <c r="C5" s="6">
        <v>1860</v>
      </c>
      <c r="D5" s="6">
        <v>1460</v>
      </c>
      <c r="E5" s="6">
        <v>1250</v>
      </c>
      <c r="F5" s="6">
        <v>1860</v>
      </c>
      <c r="G5" s="6">
        <v>1365</v>
      </c>
      <c r="H5" s="6">
        <v>1120</v>
      </c>
      <c r="I5" s="15">
        <f t="shared" si="0"/>
        <v>1485.8333333333333</v>
      </c>
      <c r="J5" s="16">
        <f t="shared" si="1"/>
        <v>83.473782771535568</v>
      </c>
      <c r="K5" s="11" t="str">
        <f t="shared" si="2"/>
        <v>negativ</v>
      </c>
      <c r="L5" s="8" t="str">
        <f t="shared" si="3"/>
        <v>nein</v>
      </c>
    </row>
    <row r="6" spans="1:12" ht="12" customHeight="1" x14ac:dyDescent="0.25">
      <c r="A6" s="4" t="s">
        <v>4</v>
      </c>
      <c r="B6" s="6">
        <v>4200</v>
      </c>
      <c r="C6" s="6">
        <v>4500</v>
      </c>
      <c r="D6" s="6">
        <v>4460</v>
      </c>
      <c r="E6" s="6">
        <v>4130</v>
      </c>
      <c r="F6" s="6">
        <v>3600</v>
      </c>
      <c r="G6" s="6">
        <v>3645</v>
      </c>
      <c r="H6" s="6">
        <v>3120</v>
      </c>
      <c r="I6" s="15">
        <f t="shared" si="0"/>
        <v>3909.1666666666665</v>
      </c>
      <c r="J6" s="16">
        <f t="shared" si="1"/>
        <v>93.075396825396822</v>
      </c>
      <c r="K6" s="11" t="str">
        <f t="shared" si="2"/>
        <v>negativ</v>
      </c>
      <c r="L6" s="18" t="str">
        <f t="shared" si="3"/>
        <v>nein</v>
      </c>
    </row>
    <row r="7" spans="1:12" ht="12" customHeight="1" x14ac:dyDescent="0.25">
      <c r="A7" s="4" t="s">
        <v>5</v>
      </c>
      <c r="B7" s="6">
        <v>1950</v>
      </c>
      <c r="C7" s="6">
        <v>1900</v>
      </c>
      <c r="D7" s="6">
        <v>1780</v>
      </c>
      <c r="E7" s="6">
        <v>1760</v>
      </c>
      <c r="F7" s="6">
        <v>1800</v>
      </c>
      <c r="G7" s="6">
        <v>1600</v>
      </c>
      <c r="H7" s="6">
        <v>1550</v>
      </c>
      <c r="I7" s="15">
        <f t="shared" si="0"/>
        <v>1731.6666666666667</v>
      </c>
      <c r="J7" s="16">
        <f t="shared" si="1"/>
        <v>88.803418803418808</v>
      </c>
      <c r="K7" s="11" t="str">
        <f t="shared" si="2"/>
        <v>negativ</v>
      </c>
      <c r="L7" s="8" t="str">
        <f t="shared" si="3"/>
        <v>nein</v>
      </c>
    </row>
    <row r="8" spans="1:12" ht="12" customHeight="1" x14ac:dyDescent="0.25">
      <c r="A8" s="4" t="s">
        <v>6</v>
      </c>
      <c r="B8" s="6">
        <v>1900</v>
      </c>
      <c r="C8" s="6">
        <v>2000</v>
      </c>
      <c r="D8" s="6">
        <v>2150</v>
      </c>
      <c r="E8" s="6">
        <v>1750</v>
      </c>
      <c r="F8" s="6">
        <v>1500</v>
      </c>
      <c r="G8" s="6">
        <v>1500</v>
      </c>
      <c r="H8" s="6">
        <v>1560</v>
      </c>
      <c r="I8" s="15">
        <f t="shared" si="0"/>
        <v>1743.3333333333333</v>
      </c>
      <c r="J8" s="16">
        <f t="shared" si="1"/>
        <v>91.754385964912274</v>
      </c>
      <c r="K8" s="11" t="str">
        <f t="shared" si="2"/>
        <v>negativ</v>
      </c>
      <c r="L8" s="8" t="str">
        <f t="shared" si="3"/>
        <v>nein</v>
      </c>
    </row>
    <row r="9" spans="1:12" ht="12" customHeight="1" x14ac:dyDescent="0.25">
      <c r="A9" s="4" t="s">
        <v>7</v>
      </c>
      <c r="B9" s="6">
        <v>2360</v>
      </c>
      <c r="C9" s="6">
        <v>2250</v>
      </c>
      <c r="D9" s="6">
        <v>2250</v>
      </c>
      <c r="E9" s="6">
        <v>1850</v>
      </c>
      <c r="F9" s="6">
        <v>1450</v>
      </c>
      <c r="G9" s="6">
        <v>1580</v>
      </c>
      <c r="H9" s="6">
        <v>1650</v>
      </c>
      <c r="I9" s="15">
        <f t="shared" si="0"/>
        <v>1838.3333333333333</v>
      </c>
      <c r="J9" s="16">
        <f t="shared" si="1"/>
        <v>77.895480225988692</v>
      </c>
      <c r="K9" s="11" t="str">
        <f t="shared" si="2"/>
        <v>negativ</v>
      </c>
      <c r="L9" s="8" t="str">
        <f t="shared" si="3"/>
        <v>nein</v>
      </c>
    </row>
    <row r="10" spans="1:12" ht="12" customHeight="1" x14ac:dyDescent="0.25">
      <c r="A10" s="4" t="s">
        <v>8</v>
      </c>
      <c r="B10" s="6">
        <v>3400</v>
      </c>
      <c r="C10" s="6">
        <v>3600</v>
      </c>
      <c r="D10" s="6">
        <v>3580</v>
      </c>
      <c r="E10" s="6">
        <v>3460</v>
      </c>
      <c r="F10" s="6">
        <v>3150</v>
      </c>
      <c r="G10" s="6">
        <v>3060</v>
      </c>
      <c r="H10" s="6">
        <v>3200</v>
      </c>
      <c r="I10" s="15">
        <f t="shared" si="0"/>
        <v>3341.6666666666665</v>
      </c>
      <c r="J10" s="16">
        <f t="shared" si="1"/>
        <v>98.284313725490179</v>
      </c>
      <c r="K10" s="17" t="str">
        <f t="shared" si="2"/>
        <v>negativ</v>
      </c>
      <c r="L10" s="14" t="str">
        <f t="shared" si="3"/>
        <v>ja</v>
      </c>
    </row>
    <row r="11" spans="1:12" ht="12" customHeight="1" x14ac:dyDescent="0.25">
      <c r="A11" s="4" t="s">
        <v>9</v>
      </c>
      <c r="B11" s="6">
        <v>3650</v>
      </c>
      <c r="C11" s="6">
        <v>3650</v>
      </c>
      <c r="D11" s="6">
        <v>3500</v>
      </c>
      <c r="E11" s="6">
        <v>2950</v>
      </c>
      <c r="F11" s="6">
        <v>2750</v>
      </c>
      <c r="G11" s="6">
        <v>2040</v>
      </c>
      <c r="H11" s="6">
        <v>1900</v>
      </c>
      <c r="I11" s="15">
        <f t="shared" si="0"/>
        <v>2798.3333333333335</v>
      </c>
      <c r="J11" s="16">
        <f t="shared" si="1"/>
        <v>76.666666666666671</v>
      </c>
      <c r="K11" s="11" t="str">
        <f t="shared" si="2"/>
        <v>negativ</v>
      </c>
      <c r="L11" s="8" t="str">
        <f t="shared" si="3"/>
        <v>nein</v>
      </c>
    </row>
    <row r="12" spans="1:12" ht="12" customHeight="1" x14ac:dyDescent="0.25">
      <c r="A12" s="4" t="s">
        <v>10</v>
      </c>
      <c r="B12" s="6">
        <v>1700</v>
      </c>
      <c r="C12" s="6">
        <v>1900</v>
      </c>
      <c r="D12" s="6">
        <v>1950</v>
      </c>
      <c r="E12" s="6">
        <v>1860</v>
      </c>
      <c r="F12" s="6">
        <v>1260</v>
      </c>
      <c r="G12" s="5">
        <v>800</v>
      </c>
      <c r="H12" s="5">
        <v>640</v>
      </c>
      <c r="I12" s="15">
        <f t="shared" si="0"/>
        <v>1401.6666666666667</v>
      </c>
      <c r="J12" s="16">
        <f t="shared" si="1"/>
        <v>82.450980392156879</v>
      </c>
      <c r="K12" s="11" t="str">
        <f t="shared" si="2"/>
        <v>negativ</v>
      </c>
      <c r="L12" s="8" t="str">
        <f t="shared" si="3"/>
        <v>nein</v>
      </c>
    </row>
    <row r="14" spans="1:12" x14ac:dyDescent="0.25">
      <c r="K14">
        <v>100</v>
      </c>
    </row>
    <row r="15" spans="1:12" x14ac:dyDescent="0.25">
      <c r="K15" s="13">
        <v>2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Vorlage_Aufgabe_8</vt:lpstr>
      <vt:lpstr>Lösung_Aufgabe_8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978-3-12-882801-5</dc:title>
  <dc:creator>Ernst Klett Verlag GmbH</dc:creator>
  <cp:lastModifiedBy>Petzi, Erwin</cp:lastModifiedBy>
  <dcterms:created xsi:type="dcterms:W3CDTF">2014-11-18T09:47:57Z</dcterms:created>
  <dcterms:modified xsi:type="dcterms:W3CDTF">2015-08-10T13:01:36Z</dcterms:modified>
</cp:coreProperties>
</file>