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760" activeTab="0"/>
  </bookViews>
  <sheets>
    <sheet name="Aufgabe" sheetId="1" r:id="rId1"/>
    <sheet name="Lösung" sheetId="2" r:id="rId2"/>
    <sheet name="Impressum" sheetId="3" r:id="rId3"/>
  </sheets>
  <definedNames/>
  <calcPr fullCalcOnLoad="1"/>
</workbook>
</file>

<file path=xl/sharedStrings.xml><?xml version="1.0" encoding="utf-8"?>
<sst xmlns="http://schemas.openxmlformats.org/spreadsheetml/2006/main" count="78" uniqueCount="33">
  <si>
    <t>a)</t>
  </si>
  <si>
    <t>b)</t>
  </si>
  <si>
    <t>Fußgänger</t>
  </si>
  <si>
    <t>Radfahrer</t>
  </si>
  <si>
    <t>Motorräder</t>
  </si>
  <si>
    <t>Pkw</t>
  </si>
  <si>
    <t>Lkw, Busse</t>
  </si>
  <si>
    <t>insgesamt</t>
  </si>
  <si>
    <t>08.00 - 08.05 h</t>
  </si>
  <si>
    <t>09.00 - 09.05 h</t>
  </si>
  <si>
    <t>in %</t>
  </si>
  <si>
    <t>c)</t>
  </si>
  <si>
    <t>d)</t>
  </si>
  <si>
    <t>relative Häufigkeit
(gerundet)</t>
  </si>
  <si>
    <t>Summen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</si>
  <si>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</si>
  <si>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</si>
  <si>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</si>
  <si>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</si>
  <si>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</si>
  <si>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</si>
  <si>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</si>
  <si>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</si>
  <si>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 xml:space="preserve">Geschäftsführer: Thomas Baumann (Vorsitz)  </t>
  </si>
  <si>
    <t>Ansprechpartner: Markus Hanselmann</t>
  </si>
  <si>
    <t>Produktmanager: Kerstin Leonhardt</t>
  </si>
  <si>
    <t>Autor: Redaktion MAV-PBMN</t>
  </si>
  <si>
    <t>Redaktion: Kerstin Leonhardt</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</si>
  <si>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</si>
  <si>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r>
      <t>Sicherer Schulweg</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die Grundfunktionen von Excel üben.</t>
    </r>
  </si>
  <si>
    <t xml:space="preserve">        Sicherer Schulweg</t>
  </si>
  <si>
    <t xml:space="preserve">          Lösung</t>
  </si>
  <si>
    <t xml:space="preserve">          Impressum</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</si>
</sst>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4"/>
    <numFmt numFmtId="165" formatCode="?/100"/>
    <numFmt numFmtId="166" formatCode="\1\2.\5/100"/>
    <numFmt numFmtId="167" formatCode="?/50"/>
  </numFmts>
  <fonts count="11">
    <font>
      <sz val="10"/>
      <name val="Arial"/>
      <family val="0"/>
    </font>
    <font>
      <b/>
      <sz val="20"/>
      <color indexed="9"/>
      <name val="Arial"/>
      <family val="0"/>
    </font>
    <font>
      <b/>
      <sz val="10"/>
      <name val="Arial"/>
      <family val="2"/>
    </font>
    <font>
      <sz val="8"/>
      <name val="Arial"/>
      <family val="0"/>
    </font>
    <font>
      <sz val="10"/>
      <color indexed="10"/>
      <name val="Arial"/>
      <family val="2"/>
    </font>
    <font>
      <b/>
      <sz val="8"/>
      <name val="Arial"/>
      <family val="0"/>
    </font>
    <font>
      <sz val="5.75"/>
      <name val="Arial"/>
      <family val="0"/>
    </font>
    <font>
      <b/>
      <sz val="10"/>
      <color indexed="8"/>
      <name val="Arial"/>
      <family val="2"/>
    </font>
    <font>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9"/>
        <bgColor indexed="64"/>
      </patternFill>
    </fill>
    <fill>
      <patternFill patternType="solid">
        <fgColor indexed="52"/>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6">
    <xf numFmtId="0" fontId="0" fillId="0" borderId="0" xfId="0" applyAlignment="1">
      <alignment/>
    </xf>
    <xf numFmtId="0" fontId="1" fillId="0" borderId="0" xfId="0" applyFont="1" applyFill="1" applyBorder="1" applyAlignment="1">
      <alignment vertical="center"/>
    </xf>
    <xf numFmtId="0" fontId="0" fillId="0" borderId="0" xfId="0" applyFill="1" applyAlignment="1">
      <alignment/>
    </xf>
    <xf numFmtId="0" fontId="0" fillId="0" borderId="1" xfId="0" applyBorder="1" applyAlignment="1">
      <alignment horizontal="center"/>
    </xf>
    <xf numFmtId="0" fontId="0" fillId="0" borderId="0" xfId="0" applyFill="1" applyBorder="1" applyAlignment="1">
      <alignment horizontal="left"/>
    </xf>
    <xf numFmtId="167" fontId="0" fillId="0" borderId="1" xfId="0" applyNumberFormat="1" applyBorder="1" applyAlignment="1">
      <alignment horizontal="center"/>
    </xf>
    <xf numFmtId="0" fontId="0" fillId="0" borderId="1" xfId="0" applyNumberFormat="1" applyBorder="1" applyAlignment="1">
      <alignment horizontal="center"/>
    </xf>
    <xf numFmtId="0" fontId="0" fillId="2" borderId="0" xfId="0" applyFill="1" applyAlignment="1">
      <alignment/>
    </xf>
    <xf numFmtId="0" fontId="0" fillId="2" borderId="0" xfId="0" applyFill="1" applyAlignment="1">
      <alignment vertical="top" wrapText="1"/>
    </xf>
    <xf numFmtId="0" fontId="0" fillId="2" borderId="0" xfId="0" applyFill="1" applyAlignment="1">
      <alignment vertical="top"/>
    </xf>
    <xf numFmtId="0" fontId="7" fillId="2" borderId="0" xfId="0" applyFont="1" applyFill="1" applyAlignment="1">
      <alignment vertical="top" wrapText="1"/>
    </xf>
    <xf numFmtId="0" fontId="2" fillId="2" borderId="0" xfId="0" applyFont="1" applyFill="1" applyAlignment="1">
      <alignment vertical="top" wrapText="1"/>
    </xf>
    <xf numFmtId="0" fontId="0" fillId="2" borderId="0" xfId="0" applyFill="1" applyAlignment="1">
      <alignment horizontal="left" vertical="top"/>
    </xf>
    <xf numFmtId="0" fontId="0" fillId="2" borderId="0" xfId="0" applyFill="1" applyAlignment="1">
      <alignment/>
    </xf>
    <xf numFmtId="0" fontId="0" fillId="2" borderId="0" xfId="0" applyFill="1" applyAlignment="1">
      <alignment horizontal="left" vertical="top" wrapText="1"/>
    </xf>
    <xf numFmtId="0" fontId="9" fillId="2" borderId="0" xfId="0" applyFont="1" applyFill="1" applyAlignment="1">
      <alignment horizontal="left" vertical="top"/>
    </xf>
    <xf numFmtId="9" fontId="0" fillId="0" borderId="1" xfId="0" applyNumberFormat="1" applyBorder="1" applyAlignment="1">
      <alignment horizontal="center"/>
    </xf>
    <xf numFmtId="0" fontId="0" fillId="0" borderId="1" xfId="0" applyBorder="1" applyAlignment="1">
      <alignment/>
    </xf>
    <xf numFmtId="0" fontId="0" fillId="0" borderId="1" xfId="0" applyBorder="1" applyAlignment="1">
      <alignment horizontal="left"/>
    </xf>
    <xf numFmtId="0" fontId="2" fillId="0" borderId="1" xfId="0" applyFont="1" applyBorder="1" applyAlignment="1">
      <alignment horizontal="left"/>
    </xf>
    <xf numFmtId="0" fontId="2" fillId="0" borderId="1" xfId="0" applyFont="1" applyBorder="1" applyAlignment="1">
      <alignment horizontal="center"/>
    </xf>
    <xf numFmtId="0" fontId="0" fillId="0" borderId="1" xfId="0" applyBorder="1" applyAlignment="1">
      <alignment horizontal="center" wrapText="1"/>
    </xf>
    <xf numFmtId="0" fontId="0" fillId="0" borderId="1" xfId="0" applyFill="1" applyBorder="1" applyAlignment="1">
      <alignment horizontal="center"/>
    </xf>
    <xf numFmtId="165" fontId="0" fillId="0" borderId="1" xfId="0" applyNumberFormat="1" applyBorder="1" applyAlignment="1">
      <alignment horizontal="center"/>
    </xf>
    <xf numFmtId="0" fontId="0" fillId="0" borderId="2" xfId="0" applyBorder="1" applyAlignment="1">
      <alignment/>
    </xf>
    <xf numFmtId="0" fontId="0" fillId="0" borderId="1" xfId="0" applyBorder="1" applyAlignment="1">
      <alignment wrapText="1"/>
    </xf>
    <xf numFmtId="0" fontId="0" fillId="2" borderId="0" xfId="0" applyFill="1" applyAlignment="1">
      <alignment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 fillId="3" borderId="0" xfId="0" applyFont="1" applyFill="1" applyBorder="1" applyAlignment="1">
      <alignment horizontal="left" vertical="center"/>
    </xf>
    <xf numFmtId="0" fontId="0" fillId="0" borderId="0" xfId="0" applyAlignment="1">
      <alignment/>
    </xf>
    <xf numFmtId="0" fontId="0" fillId="0" borderId="0" xfId="0" applyAlignment="1">
      <alignment horizontal="left"/>
    </xf>
    <xf numFmtId="0" fontId="7"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wrapText="1"/>
    </xf>
    <xf numFmtId="0" fontId="10" fillId="2" borderId="0" xfId="0" applyFont="1" applyFill="1" applyAlignment="1">
      <alignment horizontal="left" vertical="top" wrapText="1"/>
    </xf>
    <xf numFmtId="0" fontId="4" fillId="2" borderId="0" xfId="0" applyFont="1" applyFill="1" applyAlignment="1">
      <alignment horizontal="left" vertical="top"/>
    </xf>
    <xf numFmtId="0" fontId="1" fillId="3" borderId="0" xfId="0" applyFont="1" applyFill="1" applyAlignment="1">
      <alignment vertical="center"/>
    </xf>
    <xf numFmtId="0" fontId="0" fillId="3" borderId="0" xfId="0" applyFill="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Sicherer Schulweg 08.00 - 08.05 h</a:t>
            </a:r>
          </a:p>
        </c:rich>
      </c:tx>
      <c:layout>
        <c:manualLayout>
          <c:xMode val="factor"/>
          <c:yMode val="factor"/>
          <c:x val="-0.005"/>
          <c:y val="-0.0225"/>
        </c:manualLayout>
      </c:layout>
      <c:spPr>
        <a:noFill/>
        <a:ln>
          <a:noFill/>
        </a:ln>
      </c:spPr>
    </c:title>
    <c:plotArea>
      <c:layout>
        <c:manualLayout>
          <c:xMode val="edge"/>
          <c:yMode val="edge"/>
          <c:x val="0.046"/>
          <c:y val="0.281"/>
          <c:w val="0.63975"/>
          <c:h val="0.6645"/>
        </c:manualLayout>
      </c:layout>
      <c:barChart>
        <c:barDir val="col"/>
        <c:grouping val="clustered"/>
        <c:varyColors val="0"/>
        <c:ser>
          <c:idx val="0"/>
          <c:order val="0"/>
          <c:tx>
            <c:strRef>
              <c:f>Lösung!$B$13</c:f>
              <c:strCache>
                <c:ptCount val="1"/>
                <c:pt idx="0">
                  <c:v>Fußgänger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Lösung!$E$13</c:f>
              <c:numCache>
                <c:ptCount val="1"/>
                <c:pt idx="0">
                  <c:v>0</c:v>
                </c:pt>
              </c:numCache>
            </c:numRef>
          </c:val>
        </c:ser>
        <c:ser>
          <c:idx val="1"/>
          <c:order val="1"/>
          <c:tx>
            <c:strRef>
              <c:f>Lösung!$B$14</c:f>
              <c:strCache>
                <c:ptCount val="1"/>
                <c:pt idx="0">
                  <c:v>Radfahrer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Lösung!$E$14</c:f>
              <c:numCache>
                <c:ptCount val="1"/>
                <c:pt idx="0">
                  <c:v>0</c:v>
                </c:pt>
              </c:numCache>
            </c:numRef>
          </c:val>
        </c:ser>
        <c:ser>
          <c:idx val="2"/>
          <c:order val="2"/>
          <c:tx>
            <c:strRef>
              <c:f>Lösung!$B$15</c:f>
              <c:strCache>
                <c:ptCount val="1"/>
                <c:pt idx="0">
                  <c:v>Motorräder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Lösung!$E$15</c:f>
              <c:numCache>
                <c:ptCount val="1"/>
                <c:pt idx="0">
                  <c:v>0</c:v>
                </c:pt>
              </c:numCache>
            </c:numRef>
          </c:val>
        </c:ser>
        <c:ser>
          <c:idx val="3"/>
          <c:order val="3"/>
          <c:tx>
            <c:strRef>
              <c:f>Lösung!$B$16</c:f>
              <c:strCache>
                <c:ptCount val="1"/>
                <c:pt idx="0">
                  <c:v>Pkw</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Lösung!$E$16</c:f>
              <c:numCache>
                <c:ptCount val="1"/>
                <c:pt idx="0">
                  <c:v>0</c:v>
                </c:pt>
              </c:numCache>
            </c:numRef>
          </c:val>
        </c:ser>
        <c:ser>
          <c:idx val="4"/>
          <c:order val="4"/>
          <c:tx>
            <c:strRef>
              <c:f>Lösung!$B$17</c:f>
              <c:strCache>
                <c:ptCount val="1"/>
                <c:pt idx="0">
                  <c:v>Lkw, Busse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Lösung!$E$17</c:f>
              <c:numCache>
                <c:ptCount val="1"/>
                <c:pt idx="0">
                  <c:v>0</c:v>
                </c:pt>
              </c:numCache>
            </c:numRef>
          </c:val>
        </c:ser>
        <c:axId val="6104469"/>
        <c:axId val="54940222"/>
      </c:barChart>
      <c:catAx>
        <c:axId val="6104469"/>
        <c:scaling>
          <c:orientation val="minMax"/>
        </c:scaling>
        <c:axPos val="b"/>
        <c:delete val="0"/>
        <c:numFmt formatCode="General" sourceLinked="1"/>
        <c:majorTickMark val="out"/>
        <c:minorTickMark val="none"/>
        <c:tickLblPos val="nextTo"/>
        <c:crossAx val="54940222"/>
        <c:crosses val="autoZero"/>
        <c:auto val="1"/>
        <c:lblOffset val="100"/>
        <c:noMultiLvlLbl val="0"/>
      </c:catAx>
      <c:valAx>
        <c:axId val="54940222"/>
        <c:scaling>
          <c:orientation val="minMax"/>
        </c:scaling>
        <c:axPos val="l"/>
        <c:majorGridlines/>
        <c:delete val="0"/>
        <c:numFmt formatCode="General" sourceLinked="1"/>
        <c:majorTickMark val="out"/>
        <c:minorTickMark val="none"/>
        <c:tickLblPos val="nextTo"/>
        <c:crossAx val="610446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Sicherer Schulweg 09.00 - 09.05 h</a:t>
            </a:r>
          </a:p>
        </c:rich>
      </c:tx>
      <c:layout/>
      <c:spPr>
        <a:noFill/>
        <a:ln>
          <a:noFill/>
        </a:ln>
      </c:spPr>
    </c:title>
    <c:plotArea>
      <c:layout/>
      <c:barChart>
        <c:barDir val="col"/>
        <c:grouping val="clustered"/>
        <c:varyColors val="0"/>
        <c:ser>
          <c:idx val="0"/>
          <c:order val="0"/>
          <c:tx>
            <c:strRef>
              <c:f>Lösung!$B$34</c:f>
              <c:strCache>
                <c:ptCount val="1"/>
                <c:pt idx="0">
                  <c:v>Fußgänger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Lösung!$E$34</c:f>
              <c:numCache>
                <c:ptCount val="1"/>
                <c:pt idx="0">
                  <c:v>0</c:v>
                </c:pt>
              </c:numCache>
            </c:numRef>
          </c:val>
        </c:ser>
        <c:ser>
          <c:idx val="1"/>
          <c:order val="1"/>
          <c:tx>
            <c:strRef>
              <c:f>Lösung!$B$35</c:f>
              <c:strCache>
                <c:ptCount val="1"/>
                <c:pt idx="0">
                  <c:v>Radfahrer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Lösung!$E$35</c:f>
              <c:numCache>
                <c:ptCount val="1"/>
                <c:pt idx="0">
                  <c:v>0</c:v>
                </c:pt>
              </c:numCache>
            </c:numRef>
          </c:val>
        </c:ser>
        <c:ser>
          <c:idx val="2"/>
          <c:order val="2"/>
          <c:tx>
            <c:strRef>
              <c:f>Lösung!$B$36</c:f>
              <c:strCache>
                <c:ptCount val="1"/>
                <c:pt idx="0">
                  <c:v>Motorräder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Lösung!$E$36</c:f>
              <c:numCache>
                <c:ptCount val="1"/>
                <c:pt idx="0">
                  <c:v>0</c:v>
                </c:pt>
              </c:numCache>
            </c:numRef>
          </c:val>
        </c:ser>
        <c:ser>
          <c:idx val="3"/>
          <c:order val="3"/>
          <c:tx>
            <c:strRef>
              <c:f>Lösung!$B$37</c:f>
              <c:strCache>
                <c:ptCount val="1"/>
                <c:pt idx="0">
                  <c:v>Pkw</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Lösung!$E$37</c:f>
              <c:numCache>
                <c:ptCount val="1"/>
                <c:pt idx="0">
                  <c:v>0</c:v>
                </c:pt>
              </c:numCache>
            </c:numRef>
          </c:val>
        </c:ser>
        <c:ser>
          <c:idx val="4"/>
          <c:order val="4"/>
          <c:tx>
            <c:strRef>
              <c:f>Lösung!$B$38</c:f>
              <c:strCache>
                <c:ptCount val="1"/>
                <c:pt idx="0">
                  <c:v>Lkw, Busse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Lösung!$E$38</c:f>
              <c:numCache>
                <c:ptCount val="1"/>
                <c:pt idx="0">
                  <c:v>0</c:v>
                </c:pt>
              </c:numCache>
            </c:numRef>
          </c:val>
        </c:ser>
        <c:axId val="24699951"/>
        <c:axId val="20972968"/>
      </c:barChart>
      <c:catAx>
        <c:axId val="24699951"/>
        <c:scaling>
          <c:orientation val="minMax"/>
        </c:scaling>
        <c:axPos val="b"/>
        <c:delete val="0"/>
        <c:numFmt formatCode="General" sourceLinked="1"/>
        <c:majorTickMark val="out"/>
        <c:minorTickMark val="none"/>
        <c:tickLblPos val="nextTo"/>
        <c:crossAx val="20972968"/>
        <c:crosses val="autoZero"/>
        <c:auto val="1"/>
        <c:lblOffset val="100"/>
        <c:noMultiLvlLbl val="0"/>
      </c:catAx>
      <c:valAx>
        <c:axId val="20972968"/>
        <c:scaling>
          <c:orientation val="minMax"/>
        </c:scaling>
        <c:axPos val="l"/>
        <c:majorGridlines/>
        <c:delete val="0"/>
        <c:numFmt formatCode="General" sourceLinked="1"/>
        <c:majorTickMark val="out"/>
        <c:minorTickMark val="none"/>
        <c:tickLblPos val="nextTo"/>
        <c:crossAx val="246999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676275</xdr:colOff>
      <xdr:row>3</xdr:row>
      <xdr:rowOff>38100</xdr:rowOff>
    </xdr:from>
    <xdr:to>
      <xdr:col>9</xdr:col>
      <xdr:colOff>428625</xdr:colOff>
      <xdr:row>14</xdr:row>
      <xdr:rowOff>95250</xdr:rowOff>
    </xdr:to>
    <xdr:sp>
      <xdr:nvSpPr>
        <xdr:cNvPr id="1" name="TextBox 1"/>
        <xdr:cNvSpPr txBox="1">
          <a:spLocks noChangeArrowheads="1"/>
        </xdr:cNvSpPr>
      </xdr:nvSpPr>
      <xdr:spPr>
        <a:xfrm>
          <a:off x="4562475" y="981075"/>
          <a:ext cx="2800350" cy="1838325"/>
        </a:xfrm>
        <a:prstGeom prst="rect">
          <a:avLst/>
        </a:prstGeom>
        <a:noFill/>
        <a:ln w="9525" cmpd="sng">
          <a:noFill/>
        </a:ln>
      </xdr:spPr>
      <xdr:txBody>
        <a:bodyPr vertOverflow="clip" wrap="square" lIns="108000" tIns="108000" rIns="108000" bIns="108000"/>
        <a:p>
          <a:pPr algn="l">
            <a:defRPr/>
          </a:pPr>
          <a:r>
            <a:rPr lang="en-US" cap="none" sz="1000" b="0" i="0" u="none" baseline="0">
              <a:latin typeface="Arial"/>
              <a:ea typeface="Arial"/>
              <a:cs typeface="Arial"/>
            </a:rPr>
            <a:t>Aufgabe:
a) Übertrage die Werte aus der Strichliste vom Buch von Seite 185 Aufgabe 2 in diese Tabelle und berechne die Summe.
b) Berechne die relativen Häufigkeiten in der Zeit von 08.00 Uhr bis 08.05 Uhr. Berechne die Zahlen in Prozent. 
c) Stelle sie in einem Säulendiagramm dar. 
d) Verfahre ebenso mit den Werten für die Zeit von 09.00 Uhr bis 09.05 Uhr.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18</xdr:row>
      <xdr:rowOff>152400</xdr:rowOff>
    </xdr:from>
    <xdr:to>
      <xdr:col>3</xdr:col>
      <xdr:colOff>1047750</xdr:colOff>
      <xdr:row>30</xdr:row>
      <xdr:rowOff>152400</xdr:rowOff>
    </xdr:to>
    <xdr:graphicFrame>
      <xdr:nvGraphicFramePr>
        <xdr:cNvPr id="1" name="Chart 5"/>
        <xdr:cNvGraphicFramePr/>
      </xdr:nvGraphicFramePr>
      <xdr:xfrm>
        <a:off x="1200150" y="3686175"/>
        <a:ext cx="2286000" cy="1943100"/>
      </xdr:xfrm>
      <a:graphic>
        <a:graphicData uri="http://schemas.openxmlformats.org/drawingml/2006/chart">
          <c:chart xmlns:c="http://schemas.openxmlformats.org/drawingml/2006/chart" r:id="rId1"/>
        </a:graphicData>
      </a:graphic>
    </xdr:graphicFrame>
    <xdr:clientData/>
  </xdr:twoCellAnchor>
  <xdr:twoCellAnchor>
    <xdr:from>
      <xdr:col>1</xdr:col>
      <xdr:colOff>390525</xdr:colOff>
      <xdr:row>39</xdr:row>
      <xdr:rowOff>152400</xdr:rowOff>
    </xdr:from>
    <xdr:to>
      <xdr:col>3</xdr:col>
      <xdr:colOff>1000125</xdr:colOff>
      <xdr:row>51</xdr:row>
      <xdr:rowOff>152400</xdr:rowOff>
    </xdr:to>
    <xdr:graphicFrame>
      <xdr:nvGraphicFramePr>
        <xdr:cNvPr id="2" name="Chart 6"/>
        <xdr:cNvGraphicFramePr/>
      </xdr:nvGraphicFramePr>
      <xdr:xfrm>
        <a:off x="1152525" y="7248525"/>
        <a:ext cx="2286000" cy="1943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0</xdr:rowOff>
    </xdr:from>
    <xdr:to>
      <xdr:col>11</xdr:col>
      <xdr:colOff>200025</xdr:colOff>
      <xdr:row>0</xdr:row>
      <xdr:rowOff>390525</xdr:rowOff>
    </xdr:to>
    <xdr:pic>
      <xdr:nvPicPr>
        <xdr:cNvPr id="1" name="Picture 4" descr="klett_logo_screen_50px"/>
        <xdr:cNvPicPr preferRelativeResize="1">
          <a:picLocks noChangeAspect="1"/>
        </xdr:cNvPicPr>
      </xdr:nvPicPr>
      <xdr:blipFill>
        <a:blip r:embed="rId1"/>
        <a:stretch>
          <a:fillRect/>
        </a:stretch>
      </xdr:blipFill>
      <xdr:spPr>
        <a:xfrm>
          <a:off x="7772400" y="0"/>
          <a:ext cx="8096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6"/>
  <sheetViews>
    <sheetView showGridLines="0" tabSelected="1" zoomScale="130" zoomScaleNormal="130" workbookViewId="0" topLeftCell="A1">
      <selection activeCell="A1" sqref="A1:M1"/>
    </sheetView>
  </sheetViews>
  <sheetFormatPr defaultColWidth="11.421875" defaultRowHeight="12.75"/>
  <cols>
    <col min="1" max="1" width="9.28125" style="0" customWidth="1"/>
    <col min="2" max="2" width="10.7109375" style="0" bestFit="1" customWidth="1"/>
    <col min="3" max="4" width="13.421875" style="0" bestFit="1" customWidth="1"/>
  </cols>
  <sheetData>
    <row r="1" spans="1:15" ht="48.75" customHeight="1">
      <c r="A1" s="36" t="s">
        <v>30</v>
      </c>
      <c r="B1" s="37"/>
      <c r="C1" s="37"/>
      <c r="D1" s="37"/>
      <c r="E1" s="37"/>
      <c r="F1" s="37"/>
      <c r="G1" s="37"/>
      <c r="H1" s="37"/>
      <c r="I1" s="37"/>
      <c r="J1" s="37"/>
      <c r="K1" s="37"/>
      <c r="L1" s="37"/>
      <c r="M1" s="37"/>
      <c r="N1" s="1"/>
      <c r="O1" s="2"/>
    </row>
    <row r="5" spans="2:4" ht="12.75">
      <c r="B5" s="17" t="s">
        <v>0</v>
      </c>
      <c r="C5" s="17" t="s">
        <v>8</v>
      </c>
      <c r="D5" s="17" t="s">
        <v>9</v>
      </c>
    </row>
    <row r="6" spans="2:4" ht="12.75">
      <c r="B6" s="18" t="s">
        <v>2</v>
      </c>
      <c r="C6" s="3"/>
      <c r="D6" s="3"/>
    </row>
    <row r="7" spans="2:4" ht="12.75">
      <c r="B7" s="18" t="s">
        <v>3</v>
      </c>
      <c r="C7" s="3"/>
      <c r="D7" s="3"/>
    </row>
    <row r="8" spans="2:4" ht="12.75">
      <c r="B8" s="18" t="s">
        <v>4</v>
      </c>
      <c r="C8" s="3"/>
      <c r="D8" s="3"/>
    </row>
    <row r="9" spans="2:4" ht="12.75">
      <c r="B9" s="18" t="s">
        <v>5</v>
      </c>
      <c r="C9" s="3"/>
      <c r="D9" s="3"/>
    </row>
    <row r="10" spans="2:4" ht="12.75">
      <c r="B10" s="18" t="s">
        <v>6</v>
      </c>
      <c r="C10" s="3"/>
      <c r="D10" s="3"/>
    </row>
    <row r="11" spans="2:4" ht="12.75">
      <c r="B11" s="19" t="s">
        <v>14</v>
      </c>
      <c r="C11" s="20"/>
      <c r="D11" s="20"/>
    </row>
    <row r="15" spans="2:5" ht="38.25">
      <c r="B15" s="17" t="s">
        <v>1</v>
      </c>
      <c r="C15" s="17" t="s">
        <v>8</v>
      </c>
      <c r="D15" s="21" t="s">
        <v>13</v>
      </c>
      <c r="E15" s="22" t="s">
        <v>10</v>
      </c>
    </row>
    <row r="16" spans="2:5" ht="12.75">
      <c r="B16" s="18" t="s">
        <v>2</v>
      </c>
      <c r="C16" s="3"/>
      <c r="D16" s="5"/>
      <c r="E16" s="6"/>
    </row>
    <row r="17" spans="2:5" ht="12.75">
      <c r="B17" s="18" t="s">
        <v>3</v>
      </c>
      <c r="C17" s="3"/>
      <c r="D17" s="5"/>
      <c r="E17" s="6"/>
    </row>
    <row r="18" spans="2:5" ht="12.75">
      <c r="B18" s="18" t="s">
        <v>4</v>
      </c>
      <c r="C18" s="3"/>
      <c r="D18" s="5"/>
      <c r="E18" s="6"/>
    </row>
    <row r="19" spans="2:5" ht="12.75">
      <c r="B19" s="18" t="s">
        <v>5</v>
      </c>
      <c r="C19" s="3"/>
      <c r="D19" s="5"/>
      <c r="E19" s="6"/>
    </row>
    <row r="20" spans="2:5" ht="12.75">
      <c r="B20" s="18" t="s">
        <v>6</v>
      </c>
      <c r="C20" s="3"/>
      <c r="D20" s="5"/>
      <c r="E20" s="6"/>
    </row>
    <row r="21" spans="2:5" ht="12.75">
      <c r="B21" s="19" t="s">
        <v>7</v>
      </c>
      <c r="C21" s="20"/>
      <c r="D21" s="23"/>
      <c r="E21" s="16"/>
    </row>
    <row r="24" spans="2:5" ht="12.75">
      <c r="B24" t="s">
        <v>11</v>
      </c>
      <c r="C24" s="27"/>
      <c r="D24" s="28"/>
      <c r="E24" s="29"/>
    </row>
    <row r="25" spans="3:5" ht="12.75">
      <c r="C25" s="30"/>
      <c r="D25" s="31"/>
      <c r="E25" s="32"/>
    </row>
    <row r="26" spans="3:5" ht="12.75">
      <c r="C26" s="30"/>
      <c r="D26" s="31"/>
      <c r="E26" s="32"/>
    </row>
    <row r="27" spans="3:5" ht="12.75">
      <c r="C27" s="30"/>
      <c r="D27" s="31"/>
      <c r="E27" s="32"/>
    </row>
    <row r="28" spans="3:5" ht="12.75">
      <c r="C28" s="30"/>
      <c r="D28" s="31"/>
      <c r="E28" s="32"/>
    </row>
    <row r="29" spans="3:5" ht="12.75">
      <c r="C29" s="30"/>
      <c r="D29" s="31"/>
      <c r="E29" s="32"/>
    </row>
    <row r="30" spans="3:5" ht="12.75">
      <c r="C30" s="33"/>
      <c r="D30" s="34"/>
      <c r="E30" s="35"/>
    </row>
    <row r="32" spans="2:5" ht="38.25">
      <c r="B32" s="24" t="s">
        <v>12</v>
      </c>
      <c r="C32" s="17" t="s">
        <v>9</v>
      </c>
      <c r="D32" s="21" t="s">
        <v>13</v>
      </c>
      <c r="E32" s="22" t="s">
        <v>10</v>
      </c>
    </row>
    <row r="33" spans="2:5" ht="12.75">
      <c r="B33" s="18" t="s">
        <v>2</v>
      </c>
      <c r="C33" s="3"/>
      <c r="D33" s="5"/>
      <c r="E33" s="6"/>
    </row>
    <row r="34" spans="2:5" ht="12.75">
      <c r="B34" s="18" t="s">
        <v>3</v>
      </c>
      <c r="C34" s="3"/>
      <c r="D34" s="5"/>
      <c r="E34" s="6"/>
    </row>
    <row r="35" spans="2:5" ht="12.75">
      <c r="B35" s="18" t="s">
        <v>4</v>
      </c>
      <c r="C35" s="3"/>
      <c r="D35" s="5"/>
      <c r="E35" s="6"/>
    </row>
    <row r="36" spans="2:5" ht="12.75">
      <c r="B36" s="18" t="s">
        <v>5</v>
      </c>
      <c r="C36" s="3"/>
      <c r="D36" s="5"/>
      <c r="E36" s="6"/>
    </row>
    <row r="37" spans="2:5" ht="12.75">
      <c r="B37" s="18" t="s">
        <v>6</v>
      </c>
      <c r="C37" s="3"/>
      <c r="D37" s="5"/>
      <c r="E37" s="6"/>
    </row>
    <row r="38" spans="2:5" ht="12.75">
      <c r="B38" s="19" t="s">
        <v>7</v>
      </c>
      <c r="C38" s="20"/>
      <c r="D38" s="23"/>
      <c r="E38" s="16"/>
    </row>
    <row r="40" spans="3:5" ht="12.75">
      <c r="C40" s="27"/>
      <c r="D40" s="28"/>
      <c r="E40" s="29"/>
    </row>
    <row r="41" spans="3:5" ht="12.75">
      <c r="C41" s="30"/>
      <c r="D41" s="31"/>
      <c r="E41" s="32"/>
    </row>
    <row r="42" spans="3:5" ht="12.75">
      <c r="C42" s="30"/>
      <c r="D42" s="31"/>
      <c r="E42" s="32"/>
    </row>
    <row r="43" spans="3:5" ht="12.75">
      <c r="C43" s="30"/>
      <c r="D43" s="31"/>
      <c r="E43" s="32"/>
    </row>
    <row r="44" spans="3:5" ht="12.75">
      <c r="C44" s="30"/>
      <c r="D44" s="31"/>
      <c r="E44" s="32"/>
    </row>
    <row r="45" spans="3:5" ht="12.75">
      <c r="C45" s="30"/>
      <c r="D45" s="31"/>
      <c r="E45" s="32"/>
    </row>
    <row r="46" spans="3:5" ht="12.75">
      <c r="C46" s="33"/>
      <c r="D46" s="34"/>
      <c r="E46" s="35"/>
    </row>
  </sheetData>
  <mergeCells count="3">
    <mergeCell ref="C24:E30"/>
    <mergeCell ref="C40:E46"/>
    <mergeCell ref="A1:M1"/>
  </mergeCells>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39"/>
  <sheetViews>
    <sheetView showGridLines="0" zoomScale="130" zoomScaleNormal="130" workbookViewId="0" topLeftCell="A1">
      <selection activeCell="A32" sqref="A32"/>
    </sheetView>
  </sheetViews>
  <sheetFormatPr defaultColWidth="11.421875" defaultRowHeight="12.75"/>
  <cols>
    <col min="2" max="2" width="10.7109375" style="0" bestFit="1" customWidth="1"/>
    <col min="3" max="3" width="14.421875" style="0" customWidth="1"/>
    <col min="4" max="4" width="15.8515625" style="0" bestFit="1" customWidth="1"/>
  </cols>
  <sheetData>
    <row r="1" spans="1:15" ht="48.75" customHeight="1">
      <c r="A1" s="36" t="s">
        <v>31</v>
      </c>
      <c r="B1" s="38"/>
      <c r="C1" s="38"/>
      <c r="D1" s="38"/>
      <c r="E1" s="38"/>
      <c r="F1" s="38"/>
      <c r="G1" s="38"/>
      <c r="H1" s="38"/>
      <c r="I1" s="38"/>
      <c r="J1" s="38"/>
      <c r="K1" s="38"/>
      <c r="L1" s="38"/>
      <c r="M1" s="38"/>
      <c r="N1" s="38"/>
      <c r="O1" s="2"/>
    </row>
    <row r="4" spans="2:4" ht="12.75">
      <c r="B4" s="17" t="s">
        <v>0</v>
      </c>
      <c r="C4" s="17" t="s">
        <v>8</v>
      </c>
      <c r="D4" s="17" t="s">
        <v>9</v>
      </c>
    </row>
    <row r="5" spans="2:4" ht="12.75">
      <c r="B5" s="18" t="s">
        <v>2</v>
      </c>
      <c r="C5" s="3">
        <v>45</v>
      </c>
      <c r="D5" s="3">
        <v>26</v>
      </c>
    </row>
    <row r="6" spans="2:4" ht="12.75">
      <c r="B6" s="18" t="s">
        <v>3</v>
      </c>
      <c r="C6" s="3">
        <v>20</v>
      </c>
      <c r="D6" s="3">
        <v>12</v>
      </c>
    </row>
    <row r="7" spans="2:4" ht="12.75">
      <c r="B7" s="18" t="s">
        <v>4</v>
      </c>
      <c r="C7" s="3">
        <v>10</v>
      </c>
      <c r="D7" s="3">
        <v>6</v>
      </c>
    </row>
    <row r="8" spans="2:4" ht="12.75">
      <c r="B8" s="18" t="s">
        <v>5</v>
      </c>
      <c r="C8" s="3">
        <v>30</v>
      </c>
      <c r="D8" s="3">
        <v>36</v>
      </c>
    </row>
    <row r="9" spans="2:4" ht="12.75">
      <c r="B9" s="18" t="s">
        <v>6</v>
      </c>
      <c r="C9" s="3">
        <v>15</v>
      </c>
      <c r="D9" s="3">
        <v>15</v>
      </c>
    </row>
    <row r="10" spans="2:4" ht="12.75">
      <c r="B10" s="19" t="s">
        <v>7</v>
      </c>
      <c r="C10" s="20">
        <f>SUM(C5:C9)</f>
        <v>120</v>
      </c>
      <c r="D10" s="20">
        <f>SUM(D5:D9)</f>
        <v>95</v>
      </c>
    </row>
    <row r="12" spans="2:5" ht="25.5">
      <c r="B12" s="17" t="s">
        <v>1</v>
      </c>
      <c r="C12" s="17" t="s">
        <v>8</v>
      </c>
      <c r="D12" s="25" t="s">
        <v>13</v>
      </c>
      <c r="E12" s="22" t="s">
        <v>10</v>
      </c>
    </row>
    <row r="13" spans="2:5" ht="12.75">
      <c r="B13" s="18" t="s">
        <v>2</v>
      </c>
      <c r="C13" s="3">
        <v>45</v>
      </c>
      <c r="D13" s="5">
        <f>C13/C18</f>
        <v>0.375</v>
      </c>
      <c r="E13" s="6">
        <f>19*2</f>
        <v>38</v>
      </c>
    </row>
    <row r="14" spans="2:5" ht="12.75">
      <c r="B14" s="18" t="s">
        <v>3</v>
      </c>
      <c r="C14" s="3">
        <v>20</v>
      </c>
      <c r="D14" s="5">
        <f>C14/C18</f>
        <v>0.16666666666666666</v>
      </c>
      <c r="E14" s="6">
        <f>8*2</f>
        <v>16</v>
      </c>
    </row>
    <row r="15" spans="2:5" ht="12.75">
      <c r="B15" s="18" t="s">
        <v>4</v>
      </c>
      <c r="C15" s="3">
        <v>10</v>
      </c>
      <c r="D15" s="5">
        <f>C15/C18</f>
        <v>0.08333333333333333</v>
      </c>
      <c r="E15" s="6">
        <f>4*2</f>
        <v>8</v>
      </c>
    </row>
    <row r="16" spans="2:5" ht="12.75">
      <c r="B16" s="18" t="s">
        <v>5</v>
      </c>
      <c r="C16" s="3">
        <v>30</v>
      </c>
      <c r="D16" s="5">
        <f>C16/C18</f>
        <v>0.25</v>
      </c>
      <c r="E16" s="6">
        <f>13*2</f>
        <v>26</v>
      </c>
    </row>
    <row r="17" spans="2:5" ht="12.75">
      <c r="B17" s="18" t="s">
        <v>6</v>
      </c>
      <c r="C17" s="3">
        <v>15</v>
      </c>
      <c r="D17" s="5">
        <f>C17/C18</f>
        <v>0.125</v>
      </c>
      <c r="E17" s="6">
        <f>6*2</f>
        <v>12</v>
      </c>
    </row>
    <row r="18" spans="2:5" ht="12.75">
      <c r="B18" s="19" t="s">
        <v>7</v>
      </c>
      <c r="C18" s="20">
        <f>SUM(C13:C17)</f>
        <v>120</v>
      </c>
      <c r="D18" s="23">
        <f>SUM(D13:D17)</f>
        <v>1</v>
      </c>
      <c r="E18" s="16">
        <v>1</v>
      </c>
    </row>
    <row r="20" ht="12.75">
      <c r="B20" s="4" t="s">
        <v>11</v>
      </c>
    </row>
    <row r="33" spans="2:5" ht="25.5">
      <c r="B33" s="24" t="s">
        <v>12</v>
      </c>
      <c r="C33" s="17" t="s">
        <v>9</v>
      </c>
      <c r="D33" s="25" t="s">
        <v>13</v>
      </c>
      <c r="E33" s="22" t="s">
        <v>10</v>
      </c>
    </row>
    <row r="34" spans="2:5" ht="12.75">
      <c r="B34" s="18" t="s">
        <v>2</v>
      </c>
      <c r="C34" s="3">
        <v>26</v>
      </c>
      <c r="D34" s="5">
        <f>C34/C39</f>
        <v>0.2736842105263158</v>
      </c>
      <c r="E34" s="6">
        <f>14*2</f>
        <v>28</v>
      </c>
    </row>
    <row r="35" spans="2:5" ht="12.75">
      <c r="B35" s="18" t="s">
        <v>3</v>
      </c>
      <c r="C35" s="3">
        <v>12</v>
      </c>
      <c r="D35" s="5">
        <f>C35/C39</f>
        <v>0.12631578947368421</v>
      </c>
      <c r="E35" s="6">
        <f>6*2</f>
        <v>12</v>
      </c>
    </row>
    <row r="36" spans="2:5" ht="12.75">
      <c r="B36" s="18" t="s">
        <v>4</v>
      </c>
      <c r="C36" s="3">
        <v>6</v>
      </c>
      <c r="D36" s="5">
        <f>C36/C39</f>
        <v>0.06315789473684211</v>
      </c>
      <c r="E36" s="6">
        <f>3*2</f>
        <v>6</v>
      </c>
    </row>
    <row r="37" spans="2:5" ht="12.75">
      <c r="B37" s="18" t="s">
        <v>5</v>
      </c>
      <c r="C37" s="3">
        <v>36</v>
      </c>
      <c r="D37" s="5">
        <f>C37/C39</f>
        <v>0.37894736842105264</v>
      </c>
      <c r="E37" s="6">
        <f>19*2</f>
        <v>38</v>
      </c>
    </row>
    <row r="38" spans="2:5" ht="12.75">
      <c r="B38" s="18" t="s">
        <v>6</v>
      </c>
      <c r="C38" s="3">
        <v>15</v>
      </c>
      <c r="D38" s="5">
        <f>C38/C39</f>
        <v>0.15789473684210525</v>
      </c>
      <c r="E38" s="6">
        <f>8*2</f>
        <v>16</v>
      </c>
    </row>
    <row r="39" spans="2:5" ht="12.75">
      <c r="B39" s="19" t="s">
        <v>7</v>
      </c>
      <c r="C39" s="20">
        <f>SUM(C34:C38)</f>
        <v>95</v>
      </c>
      <c r="D39" s="23">
        <f>SUM(D34:D38)</f>
        <v>1</v>
      </c>
      <c r="E39" s="16">
        <v>1</v>
      </c>
    </row>
  </sheetData>
  <mergeCells count="1">
    <mergeCell ref="A1:N1"/>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64"/>
  <sheetViews>
    <sheetView zoomScale="130" zoomScaleNormal="130" workbookViewId="0" topLeftCell="A1">
      <selection activeCell="H9" sqref="H9"/>
    </sheetView>
  </sheetViews>
  <sheetFormatPr defaultColWidth="11.421875" defaultRowHeight="12.75"/>
  <cols>
    <col min="1" max="16384" width="11.421875" style="7" customWidth="1"/>
  </cols>
  <sheetData>
    <row r="1" spans="1:12" s="26" customFormat="1" ht="48.75" customHeight="1">
      <c r="A1" s="44" t="s">
        <v>32</v>
      </c>
      <c r="B1" s="45"/>
      <c r="C1" s="45"/>
      <c r="D1" s="45"/>
      <c r="E1" s="45"/>
      <c r="F1" s="45"/>
      <c r="G1" s="45"/>
      <c r="H1" s="45"/>
      <c r="I1" s="45"/>
      <c r="J1" s="45"/>
      <c r="K1" s="45"/>
      <c r="L1" s="45"/>
    </row>
    <row r="4" spans="2:8" ht="12.75" customHeight="1">
      <c r="B4" s="8" t="s">
        <v>15</v>
      </c>
      <c r="C4" s="9"/>
      <c r="D4" s="9"/>
      <c r="E4" s="9"/>
      <c r="F4" s="9"/>
      <c r="G4" s="9"/>
      <c r="H4" s="9"/>
    </row>
    <row r="5" spans="2:13" ht="12.75" customHeight="1">
      <c r="B5" s="39" t="s">
        <v>29</v>
      </c>
      <c r="C5" s="39"/>
      <c r="D5" s="39"/>
      <c r="E5" s="39"/>
      <c r="F5" s="9"/>
      <c r="G5" s="11" t="s">
        <v>16</v>
      </c>
      <c r="H5" s="9"/>
      <c r="I5" s="9"/>
      <c r="J5" s="9"/>
      <c r="K5" s="9"/>
      <c r="L5" s="9"/>
      <c r="M5" s="9"/>
    </row>
    <row r="6" spans="2:13" ht="12.75">
      <c r="B6" s="39"/>
      <c r="C6" s="39"/>
      <c r="D6" s="39"/>
      <c r="E6" s="39"/>
      <c r="F6" s="9"/>
      <c r="G6" s="12" t="s">
        <v>17</v>
      </c>
      <c r="H6" s="12"/>
      <c r="I6" s="12"/>
      <c r="J6" s="12"/>
      <c r="K6" s="12"/>
      <c r="L6" s="12"/>
      <c r="M6" s="9"/>
    </row>
    <row r="7" spans="2:13" ht="12.75">
      <c r="B7" s="39"/>
      <c r="C7" s="39"/>
      <c r="D7" s="39"/>
      <c r="E7" s="39"/>
      <c r="F7" s="9"/>
      <c r="G7" s="12" t="s">
        <v>18</v>
      </c>
      <c r="H7" s="12"/>
      <c r="I7" s="12"/>
      <c r="J7" s="12"/>
      <c r="K7" s="12"/>
      <c r="L7" s="12"/>
      <c r="M7" s="9"/>
    </row>
    <row r="8" spans="2:13" ht="15.75" customHeight="1">
      <c r="B8" s="39"/>
      <c r="C8" s="39"/>
      <c r="D8" s="39"/>
      <c r="E8" s="39"/>
      <c r="F8" s="9"/>
      <c r="G8" s="12" t="s">
        <v>19</v>
      </c>
      <c r="H8" s="12"/>
      <c r="I8" s="12"/>
      <c r="J8" s="12"/>
      <c r="K8" s="12"/>
      <c r="L8" s="12"/>
      <c r="M8" s="9"/>
    </row>
    <row r="9" spans="2:13" ht="15" customHeight="1">
      <c r="B9" s="39"/>
      <c r="C9" s="39"/>
      <c r="D9" s="39"/>
      <c r="E9" s="39"/>
      <c r="F9" s="9"/>
      <c r="G9" s="12" t="s">
        <v>20</v>
      </c>
      <c r="H9" s="12"/>
      <c r="I9" s="12"/>
      <c r="J9" s="12"/>
      <c r="K9" s="12"/>
      <c r="L9" s="12"/>
      <c r="M9" s="9"/>
    </row>
    <row r="10" spans="1:13" ht="15" customHeight="1">
      <c r="A10" s="13"/>
      <c r="B10" s="39"/>
      <c r="C10" s="39"/>
      <c r="D10" s="39"/>
      <c r="E10" s="39"/>
      <c r="F10" s="9"/>
      <c r="G10" s="12" t="s">
        <v>21</v>
      </c>
      <c r="H10" s="14"/>
      <c r="I10" s="14"/>
      <c r="J10" s="14"/>
      <c r="K10" s="14"/>
      <c r="L10" s="14"/>
      <c r="M10" s="9"/>
    </row>
    <row r="11" spans="1:13" ht="15" customHeight="1">
      <c r="A11" s="13"/>
      <c r="B11" s="39"/>
      <c r="C11" s="39"/>
      <c r="D11" s="39"/>
      <c r="E11" s="39"/>
      <c r="F11" s="9"/>
      <c r="G11" s="12" t="s">
        <v>22</v>
      </c>
      <c r="H11" s="12"/>
      <c r="I11" s="12"/>
      <c r="J11" s="12"/>
      <c r="K11" s="12"/>
      <c r="L11" s="12"/>
      <c r="M11" s="9"/>
    </row>
    <row r="12" spans="1:13" ht="15" customHeight="1">
      <c r="A12" s="13"/>
      <c r="B12" s="39"/>
      <c r="C12" s="39"/>
      <c r="D12" s="39"/>
      <c r="E12" s="39"/>
      <c r="F12" s="9"/>
      <c r="G12" s="12" t="s">
        <v>23</v>
      </c>
      <c r="H12" s="14"/>
      <c r="I12" s="14"/>
      <c r="J12" s="14"/>
      <c r="K12" s="14"/>
      <c r="L12" s="14"/>
      <c r="M12" s="9"/>
    </row>
    <row r="13" spans="1:13" ht="15" customHeight="1">
      <c r="A13" s="13"/>
      <c r="B13" s="39"/>
      <c r="C13" s="39"/>
      <c r="D13" s="39"/>
      <c r="E13" s="39"/>
      <c r="F13" s="9"/>
      <c r="G13" s="12" t="s">
        <v>24</v>
      </c>
      <c r="H13" s="9"/>
      <c r="I13" s="9"/>
      <c r="J13" s="9"/>
      <c r="K13" s="9"/>
      <c r="L13" s="9"/>
      <c r="M13" s="9"/>
    </row>
    <row r="14" spans="1:13" ht="15" customHeight="1">
      <c r="A14" s="13"/>
      <c r="B14" s="39"/>
      <c r="C14" s="39"/>
      <c r="D14" s="39"/>
      <c r="E14" s="39"/>
      <c r="F14" s="9"/>
      <c r="G14" s="12" t="s">
        <v>25</v>
      </c>
      <c r="K14" s="9"/>
      <c r="L14" s="9"/>
      <c r="M14" s="9"/>
    </row>
    <row r="15" spans="1:13" ht="15" customHeight="1">
      <c r="A15" s="13"/>
      <c r="B15" s="39"/>
      <c r="C15" s="39"/>
      <c r="D15" s="39"/>
      <c r="E15" s="39"/>
      <c r="F15" s="9"/>
      <c r="G15" s="12" t="s">
        <v>26</v>
      </c>
      <c r="H15" s="9"/>
      <c r="I15" s="9"/>
      <c r="J15" s="9"/>
      <c r="K15" s="9"/>
      <c r="L15" s="9"/>
      <c r="M15" s="9"/>
    </row>
    <row r="16" spans="1:13" ht="15" customHeight="1">
      <c r="A16" s="13"/>
      <c r="B16" s="39"/>
      <c r="C16" s="39"/>
      <c r="D16" s="39"/>
      <c r="E16" s="39"/>
      <c r="F16" s="9"/>
      <c r="G16" s="12" t="s">
        <v>27</v>
      </c>
      <c r="H16" s="9"/>
      <c r="I16" s="9"/>
      <c r="J16" s="9"/>
      <c r="M16" s="9"/>
    </row>
    <row r="17" spans="1:7" ht="15" customHeight="1">
      <c r="A17" s="13"/>
      <c r="B17" s="39"/>
      <c r="C17" s="39"/>
      <c r="D17" s="39"/>
      <c r="E17" s="39"/>
      <c r="F17" s="9"/>
      <c r="G17" s="15"/>
    </row>
    <row r="18" spans="1:8" ht="12.75">
      <c r="A18" s="13"/>
      <c r="B18" s="39"/>
      <c r="C18" s="39"/>
      <c r="D18" s="39"/>
      <c r="E18" s="39"/>
      <c r="F18" s="9"/>
      <c r="H18" s="9"/>
    </row>
    <row r="19" spans="1:11" ht="12.75">
      <c r="A19" s="13"/>
      <c r="B19" s="39"/>
      <c r="C19" s="39"/>
      <c r="D19" s="39"/>
      <c r="E19" s="39"/>
      <c r="F19" s="9"/>
      <c r="G19" s="40" t="s">
        <v>28</v>
      </c>
      <c r="H19" s="41"/>
      <c r="I19" s="41"/>
      <c r="J19" s="41"/>
      <c r="K19" s="41"/>
    </row>
    <row r="20" spans="2:11" ht="12.75">
      <c r="B20" s="39"/>
      <c r="C20" s="39"/>
      <c r="D20" s="39"/>
      <c r="E20" s="39"/>
      <c r="F20" s="9"/>
      <c r="G20" s="41"/>
      <c r="H20" s="41"/>
      <c r="I20" s="41"/>
      <c r="J20" s="41"/>
      <c r="K20" s="41"/>
    </row>
    <row r="21" spans="2:11" ht="12.75">
      <c r="B21" s="39"/>
      <c r="C21" s="39"/>
      <c r="D21" s="39"/>
      <c r="E21" s="39"/>
      <c r="F21" s="9"/>
      <c r="G21" s="41"/>
      <c r="H21" s="41"/>
      <c r="I21" s="41"/>
      <c r="J21" s="41"/>
      <c r="K21" s="41"/>
    </row>
    <row r="22" spans="2:11" ht="12.75">
      <c r="B22" s="39"/>
      <c r="C22" s="39"/>
      <c r="D22" s="39"/>
      <c r="E22" s="39"/>
      <c r="F22" s="9"/>
      <c r="G22" s="41"/>
      <c r="H22" s="41"/>
      <c r="I22" s="41"/>
      <c r="J22" s="41"/>
      <c r="K22" s="41"/>
    </row>
    <row r="23" spans="2:11" ht="12.75">
      <c r="B23" s="39"/>
      <c r="C23" s="39"/>
      <c r="D23" s="39"/>
      <c r="E23" s="39"/>
      <c r="F23" s="9"/>
      <c r="G23" s="41"/>
      <c r="H23" s="41"/>
      <c r="I23" s="41"/>
      <c r="J23" s="41"/>
      <c r="K23" s="41"/>
    </row>
    <row r="24" spans="2:11" ht="12.75">
      <c r="B24" s="39"/>
      <c r="C24" s="39"/>
      <c r="D24" s="39"/>
      <c r="E24" s="39"/>
      <c r="F24" s="9"/>
      <c r="G24" s="41"/>
      <c r="H24" s="41"/>
      <c r="I24" s="41"/>
      <c r="J24" s="41"/>
      <c r="K24" s="41"/>
    </row>
    <row r="25" spans="2:11" ht="12.75">
      <c r="B25" s="39"/>
      <c r="C25" s="39"/>
      <c r="D25" s="39"/>
      <c r="E25" s="39"/>
      <c r="F25" s="9"/>
      <c r="G25" s="41"/>
      <c r="H25" s="41"/>
      <c r="I25" s="41"/>
      <c r="J25" s="41"/>
      <c r="K25" s="41"/>
    </row>
    <row r="26" spans="2:11" ht="12.75">
      <c r="B26" s="39"/>
      <c r="C26" s="39"/>
      <c r="D26" s="39"/>
      <c r="E26" s="39"/>
      <c r="F26" s="9"/>
      <c r="G26" s="41"/>
      <c r="H26" s="41"/>
      <c r="I26" s="41"/>
      <c r="J26" s="41"/>
      <c r="K26" s="41"/>
    </row>
    <row r="27" spans="2:11" ht="12.75">
      <c r="B27" s="39"/>
      <c r="C27" s="39"/>
      <c r="D27" s="39"/>
      <c r="E27" s="39"/>
      <c r="F27" s="9"/>
      <c r="G27" s="41"/>
      <c r="H27" s="41"/>
      <c r="I27" s="41"/>
      <c r="J27" s="41"/>
      <c r="K27" s="41"/>
    </row>
    <row r="28" spans="2:13" ht="12.75">
      <c r="B28" s="39"/>
      <c r="C28" s="39"/>
      <c r="D28" s="39"/>
      <c r="E28" s="39"/>
      <c r="F28" s="9"/>
      <c r="G28" s="13"/>
      <c r="H28" s="13"/>
      <c r="I28" s="13"/>
      <c r="J28" s="13"/>
      <c r="K28" s="13"/>
      <c r="L28" s="9"/>
      <c r="M28" s="9"/>
    </row>
    <row r="29" spans="2:13" ht="12.75">
      <c r="B29" s="39"/>
      <c r="C29" s="39"/>
      <c r="D29" s="39"/>
      <c r="E29" s="39"/>
      <c r="F29" s="9"/>
      <c r="G29" s="13"/>
      <c r="H29" s="13"/>
      <c r="I29" s="13"/>
      <c r="J29" s="13"/>
      <c r="K29" s="13"/>
      <c r="L29" s="9"/>
      <c r="M29" s="9"/>
    </row>
    <row r="30" spans="2:13" ht="12.75">
      <c r="B30" s="39"/>
      <c r="C30" s="39"/>
      <c r="D30" s="39"/>
      <c r="E30" s="39"/>
      <c r="F30" s="9"/>
      <c r="G30" s="13"/>
      <c r="H30" s="13"/>
      <c r="I30" s="13"/>
      <c r="J30" s="13"/>
      <c r="K30" s="13"/>
      <c r="L30" s="9"/>
      <c r="M30" s="9"/>
    </row>
    <row r="31" spans="2:13" ht="12.75">
      <c r="B31" s="39"/>
      <c r="C31" s="39"/>
      <c r="D31" s="39"/>
      <c r="E31" s="39"/>
      <c r="F31" s="9"/>
      <c r="G31" s="13"/>
      <c r="H31" s="13"/>
      <c r="I31" s="13"/>
      <c r="J31" s="13"/>
      <c r="K31" s="13"/>
      <c r="L31" s="9"/>
      <c r="M31" s="9"/>
    </row>
    <row r="32" spans="2:13" ht="12.75">
      <c r="B32" s="39"/>
      <c r="C32" s="39"/>
      <c r="D32" s="39"/>
      <c r="E32" s="39"/>
      <c r="F32" s="9"/>
      <c r="G32" s="13"/>
      <c r="H32" s="13"/>
      <c r="I32" s="13"/>
      <c r="J32" s="13"/>
      <c r="K32" s="13"/>
      <c r="L32" s="9"/>
      <c r="M32" s="9"/>
    </row>
    <row r="33" spans="2:13" ht="12.75">
      <c r="B33" s="39"/>
      <c r="C33" s="39"/>
      <c r="D33" s="39"/>
      <c r="E33" s="39"/>
      <c r="F33" s="9"/>
      <c r="G33" s="13"/>
      <c r="H33" s="13"/>
      <c r="I33" s="13"/>
      <c r="J33" s="13"/>
      <c r="K33" s="13"/>
      <c r="L33" s="9"/>
      <c r="M33" s="9"/>
    </row>
    <row r="34" spans="2:8" ht="12.75">
      <c r="B34" s="39"/>
      <c r="C34" s="39"/>
      <c r="D34" s="39"/>
      <c r="E34" s="39"/>
      <c r="F34" s="9"/>
      <c r="G34" s="9"/>
      <c r="H34" s="9"/>
    </row>
    <row r="35" spans="2:8" ht="12.75">
      <c r="B35" s="39"/>
      <c r="C35" s="39"/>
      <c r="D35" s="39"/>
      <c r="E35" s="39"/>
      <c r="F35" s="9"/>
      <c r="G35" s="9"/>
      <c r="H35" s="9"/>
    </row>
    <row r="36" spans="2:8" ht="12.75">
      <c r="B36" s="39"/>
      <c r="C36" s="39"/>
      <c r="D36" s="39"/>
      <c r="E36" s="39"/>
      <c r="F36" s="9"/>
      <c r="G36" s="9"/>
      <c r="H36" s="9"/>
    </row>
    <row r="37" spans="2:8" ht="12.75">
      <c r="B37" s="39"/>
      <c r="C37" s="39"/>
      <c r="D37" s="39"/>
      <c r="E37" s="39"/>
      <c r="F37" s="9"/>
      <c r="G37" s="9"/>
      <c r="H37" s="9"/>
    </row>
    <row r="38" spans="2:5" ht="12.75">
      <c r="B38" s="10"/>
      <c r="C38" s="10"/>
      <c r="D38" s="10"/>
      <c r="E38" s="10"/>
    </row>
    <row r="39" spans="2:5" ht="12.75">
      <c r="B39" s="10"/>
      <c r="C39" s="10"/>
      <c r="D39" s="10"/>
      <c r="E39" s="10"/>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42"/>
      <c r="C45" s="43"/>
      <c r="D45" s="43"/>
      <c r="E45" s="43"/>
    </row>
    <row r="46" spans="2:5" ht="12.75">
      <c r="B46" s="43"/>
      <c r="C46" s="43"/>
      <c r="D46" s="43"/>
      <c r="E46" s="43"/>
    </row>
    <row r="47" spans="2:5" ht="12.75">
      <c r="B47" s="43"/>
      <c r="C47" s="43"/>
      <c r="D47" s="43"/>
      <c r="E47" s="43"/>
    </row>
    <row r="48" spans="2:5" ht="12.75">
      <c r="B48" s="43"/>
      <c r="C48" s="43"/>
      <c r="D48" s="43"/>
      <c r="E48" s="43"/>
    </row>
    <row r="49" spans="2:5" ht="12.75">
      <c r="B49" s="43"/>
      <c r="C49" s="43"/>
      <c r="D49" s="43"/>
      <c r="E49" s="43"/>
    </row>
    <row r="50" spans="2:5" ht="12.75">
      <c r="B50" s="43"/>
      <c r="C50" s="43"/>
      <c r="D50" s="43"/>
      <c r="E50" s="43"/>
    </row>
    <row r="51" spans="2:5" ht="12.75">
      <c r="B51" s="43"/>
      <c r="C51" s="43"/>
      <c r="D51" s="43"/>
      <c r="E51" s="43"/>
    </row>
    <row r="52" spans="2:5" ht="12.75">
      <c r="B52" s="43"/>
      <c r="C52" s="43"/>
      <c r="D52" s="43"/>
      <c r="E52" s="43"/>
    </row>
    <row r="53" spans="2:5" ht="12.75">
      <c r="B53" s="43"/>
      <c r="C53" s="43"/>
      <c r="D53" s="43"/>
      <c r="E53" s="43"/>
    </row>
    <row r="54" spans="2:5" ht="12.75">
      <c r="B54" s="43"/>
      <c r="C54" s="43"/>
      <c r="D54" s="43"/>
      <c r="E54" s="43"/>
    </row>
    <row r="55" spans="2:5" ht="12.75">
      <c r="B55" s="43"/>
      <c r="C55" s="43"/>
      <c r="D55" s="43"/>
      <c r="E55" s="43"/>
    </row>
    <row r="56" spans="2:5" ht="12.75">
      <c r="B56" s="43"/>
      <c r="C56" s="43"/>
      <c r="D56" s="43"/>
      <c r="E56" s="43"/>
    </row>
    <row r="57" spans="2:5" ht="12.75">
      <c r="B57" s="43"/>
      <c r="C57" s="43"/>
      <c r="D57" s="43"/>
      <c r="E57" s="43"/>
    </row>
    <row r="58" spans="2:5" ht="12.75">
      <c r="B58" s="43"/>
      <c r="C58" s="43"/>
      <c r="D58" s="43"/>
      <c r="E58" s="43"/>
    </row>
    <row r="59" spans="2:5" ht="12.75">
      <c r="B59" s="43"/>
      <c r="C59" s="43"/>
      <c r="D59" s="43"/>
      <c r="E59" s="43"/>
    </row>
    <row r="60" spans="2:5" ht="12.75">
      <c r="B60" s="43"/>
      <c r="C60" s="43"/>
      <c r="D60" s="43"/>
      <c r="E60" s="43"/>
    </row>
    <row r="61" spans="2:5" ht="12.75">
      <c r="B61" s="43"/>
      <c r="C61" s="43"/>
      <c r="D61" s="43"/>
      <c r="E61" s="43"/>
    </row>
    <row r="62" spans="2:5" ht="12.75">
      <c r="B62" s="43"/>
      <c r="C62" s="43"/>
      <c r="D62" s="43"/>
      <c r="E62" s="43"/>
    </row>
    <row r="63" spans="2:5" ht="12.75">
      <c r="B63" s="43"/>
      <c r="C63" s="43"/>
      <c r="D63" s="43"/>
      <c r="E63" s="43"/>
    </row>
    <row r="64" spans="2:5" ht="12.75">
      <c r="B64" s="43"/>
      <c r="C64" s="43"/>
      <c r="D64" s="43"/>
      <c r="E64" s="43"/>
    </row>
  </sheetData>
  <sheetProtection password="CC9E" sheet="1" objects="1" scenarios="1"/>
  <mergeCells count="4">
    <mergeCell ref="B5:E37"/>
    <mergeCell ref="G19:K27"/>
    <mergeCell ref="B45:E64"/>
    <mergeCell ref="A1:L1"/>
  </mergeCells>
  <printOptions/>
  <pageMargins left="0.75" right="0.75" top="1" bottom="1"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Sicherer Schulweg</dc:title>
  <dc:subject/>
  <dc:creator>Redaktion MAV-PBMN</dc:creator>
  <cp:keywords/>
  <dc:description/>
  <cp:lastModifiedBy>Nicole Ehmann</cp:lastModifiedBy>
  <cp:lastPrinted>2010-07-02T08:20:15Z</cp:lastPrinted>
  <dcterms:created xsi:type="dcterms:W3CDTF">2010-07-01T08:57:43Z</dcterms:created>
  <dcterms:modified xsi:type="dcterms:W3CDTF">2011-01-27T08:05:11Z</dcterms:modified>
  <cp:category/>
  <cp:version/>
  <cp:contentType/>
  <cp:contentStatus/>
</cp:coreProperties>
</file>