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95" windowHeight="8700" tabRatio="665" activeTab="0"/>
  </bookViews>
  <sheets>
    <sheet name="Funktionen 2-ten Grades" sheetId="1" r:id="rId1"/>
    <sheet name="Funktionen 3-ten Grades" sheetId="2" r:id="rId2"/>
    <sheet name="Funktionen 4-ten Grades" sheetId="3" r:id="rId3"/>
    <sheet name="Hinweis" sheetId="4" r:id="rId4"/>
  </sheets>
  <definedNames>
    <definedName name="_xlnm.Print_Area" localSheetId="0">'Funktionen 2-ten Grades'!$A$1:$R$24</definedName>
    <definedName name="_xlnm.Print_Area" localSheetId="1">'Funktionen 3-ten Grades'!$A$1:$S$24</definedName>
    <definedName name="_xlnm.Print_Area" localSheetId="2">'Funktionen 4-ten Grades'!$A$1:$T$24</definedName>
    <definedName name="_xlnm.Print_Area" localSheetId="3">'Hinweis'!$A$1:$J$21</definedName>
  </definedNames>
  <calcPr fullCalcOnLoad="1"/>
</workbook>
</file>

<file path=xl/sharedStrings.xml><?xml version="1.0" encoding="utf-8"?>
<sst xmlns="http://schemas.openxmlformats.org/spreadsheetml/2006/main" count="48" uniqueCount="17">
  <si>
    <t>x</t>
  </si>
  <si>
    <r>
      <t>f</t>
    </r>
    <r>
      <rPr>
        <vertAlign val="subscript"/>
        <sz val="14"/>
        <rFont val="Arial"/>
        <family val="2"/>
      </rPr>
      <t>4</t>
    </r>
    <r>
      <rPr>
        <sz val="14"/>
        <rFont val="Arial"/>
        <family val="0"/>
      </rPr>
      <t>(x) =</t>
    </r>
  </si>
  <si>
    <r>
      <t>f</t>
    </r>
    <r>
      <rPr>
        <vertAlign val="subscript"/>
        <sz val="14"/>
        <rFont val="Arial"/>
        <family val="2"/>
      </rPr>
      <t>3</t>
    </r>
    <r>
      <rPr>
        <sz val="14"/>
        <rFont val="Arial"/>
        <family val="0"/>
      </rPr>
      <t>(x) =</t>
    </r>
  </si>
  <si>
    <r>
      <t>x</t>
    </r>
    <r>
      <rPr>
        <b/>
        <vertAlign val="superscript"/>
        <sz val="14"/>
        <rFont val="Arial"/>
        <family val="2"/>
      </rPr>
      <t>3</t>
    </r>
  </si>
  <si>
    <r>
      <t>x</t>
    </r>
    <r>
      <rPr>
        <b/>
        <vertAlign val="superscript"/>
        <sz val="14"/>
        <rFont val="Arial"/>
        <family val="2"/>
      </rPr>
      <t>2</t>
    </r>
  </si>
  <si>
    <r>
      <t>x</t>
    </r>
    <r>
      <rPr>
        <b/>
        <vertAlign val="superscript"/>
        <sz val="14"/>
        <rFont val="Arial"/>
        <family val="2"/>
      </rPr>
      <t>4</t>
    </r>
  </si>
  <si>
    <r>
      <t>f</t>
    </r>
    <r>
      <rPr>
        <vertAlign val="subscript"/>
        <sz val="14"/>
        <rFont val="Arial"/>
        <family val="2"/>
      </rPr>
      <t>2</t>
    </r>
    <r>
      <rPr>
        <sz val="14"/>
        <rFont val="Arial"/>
        <family val="0"/>
      </rPr>
      <t>(x) =</t>
    </r>
  </si>
  <si>
    <r>
      <t>f</t>
    </r>
    <r>
      <rPr>
        <vertAlign val="subscript"/>
        <sz val="14"/>
        <rFont val="Arial"/>
        <family val="2"/>
      </rPr>
      <t>1</t>
    </r>
    <r>
      <rPr>
        <sz val="14"/>
        <rFont val="Arial"/>
        <family val="0"/>
      </rPr>
      <t>(x) =</t>
    </r>
  </si>
  <si>
    <r>
      <t>f</t>
    </r>
    <r>
      <rPr>
        <b/>
        <vertAlign val="subscript"/>
        <sz val="14"/>
        <color indexed="17"/>
        <rFont val="Arial"/>
        <family val="2"/>
      </rPr>
      <t>4</t>
    </r>
    <r>
      <rPr>
        <b/>
        <sz val="14"/>
        <color indexed="17"/>
        <rFont val="Arial"/>
        <family val="2"/>
      </rPr>
      <t>(x)</t>
    </r>
  </si>
  <si>
    <r>
      <t>f</t>
    </r>
    <r>
      <rPr>
        <b/>
        <vertAlign val="subscript"/>
        <sz val="14"/>
        <color indexed="53"/>
        <rFont val="Arial"/>
        <family val="2"/>
      </rPr>
      <t>1</t>
    </r>
    <r>
      <rPr>
        <b/>
        <sz val="14"/>
        <color indexed="53"/>
        <rFont val="Arial"/>
        <family val="2"/>
      </rPr>
      <t>(x)</t>
    </r>
  </si>
  <si>
    <r>
      <t>f</t>
    </r>
    <r>
      <rPr>
        <b/>
        <vertAlign val="subscript"/>
        <sz val="14"/>
        <color indexed="51"/>
        <rFont val="Arial"/>
        <family val="2"/>
      </rPr>
      <t>2</t>
    </r>
    <r>
      <rPr>
        <b/>
        <sz val="14"/>
        <color indexed="51"/>
        <rFont val="Arial"/>
        <family val="2"/>
      </rPr>
      <t>(x)</t>
    </r>
  </si>
  <si>
    <r>
      <t>f</t>
    </r>
    <r>
      <rPr>
        <b/>
        <vertAlign val="subscript"/>
        <sz val="14"/>
        <color indexed="50"/>
        <rFont val="Arial"/>
        <family val="2"/>
      </rPr>
      <t>3</t>
    </r>
    <r>
      <rPr>
        <b/>
        <sz val="14"/>
        <color indexed="50"/>
        <rFont val="Arial"/>
        <family val="2"/>
      </rPr>
      <t>(x)</t>
    </r>
  </si>
  <si>
    <t>Funktionen 4-ten Grades getrennt betrachten</t>
  </si>
  <si>
    <t>Ganzrationale Funktionen getrennt betrachten</t>
  </si>
  <si>
    <t>Funktionen 2-ten Grades getrennt betrachten</t>
  </si>
  <si>
    <t>Funktionen 3-ten Grades getrennt betrachten</t>
  </si>
  <si>
    <t>© Ernst Klett Verlag GmbH, Stuttgart 2013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</si>
</sst>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  <numFmt numFmtId="165" formatCode="#,##0.00\ &quot;€&quot;"/>
    <numFmt numFmtId="166" formatCode="0.0"/>
    <numFmt numFmtId="167" formatCode="0.0;\−\ 0.0"/>
    <numFmt numFmtId="168" formatCode="\+\ 0.0;\−\ 0.0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</numFmts>
  <fonts count="6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24"/>
      <name val="Arial"/>
      <family val="0"/>
    </font>
    <font>
      <sz val="12"/>
      <name val="Arial"/>
      <family val="0"/>
    </font>
    <font>
      <vertAlign val="subscript"/>
      <sz val="14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4"/>
      <color indexed="17"/>
      <name val="Arial"/>
      <family val="2"/>
    </font>
    <font>
      <b/>
      <vertAlign val="subscript"/>
      <sz val="14"/>
      <color indexed="17"/>
      <name val="Arial"/>
      <family val="2"/>
    </font>
    <font>
      <b/>
      <sz val="14"/>
      <color indexed="50"/>
      <name val="Arial"/>
      <family val="2"/>
    </font>
    <font>
      <b/>
      <vertAlign val="subscript"/>
      <sz val="14"/>
      <color indexed="50"/>
      <name val="Arial"/>
      <family val="2"/>
    </font>
    <font>
      <b/>
      <sz val="14"/>
      <color indexed="51"/>
      <name val="Arial"/>
      <family val="2"/>
    </font>
    <font>
      <b/>
      <vertAlign val="subscript"/>
      <sz val="14"/>
      <color indexed="51"/>
      <name val="Arial"/>
      <family val="2"/>
    </font>
    <font>
      <b/>
      <sz val="14"/>
      <color indexed="53"/>
      <name val="Arial"/>
      <family val="2"/>
    </font>
    <font>
      <b/>
      <vertAlign val="subscript"/>
      <sz val="14"/>
      <color indexed="53"/>
      <name val="Arial"/>
      <family val="2"/>
    </font>
    <font>
      <b/>
      <sz val="12"/>
      <color indexed="53"/>
      <name val="Arial"/>
      <family val="2"/>
    </font>
    <font>
      <b/>
      <sz val="12"/>
      <color indexed="51"/>
      <name val="Arial"/>
      <family val="2"/>
    </font>
    <font>
      <b/>
      <sz val="12"/>
      <color indexed="5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11.75"/>
      <color indexed="8"/>
      <name val="Arial"/>
      <family val="0"/>
    </font>
    <font>
      <sz val="10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vertAlign val="superscript"/>
      <sz val="11"/>
      <color indexed="8"/>
      <name val="Arial"/>
      <family val="0"/>
    </font>
    <font>
      <vertAlign val="subscript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9" fontId="5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8" fontId="3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8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9" fontId="5" fillId="0" borderId="0" xfId="0" applyNumberFormat="1" applyFont="1" applyBorder="1" applyAlignment="1">
      <alignment horizontal="center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0" xfId="0" applyAlignment="1">
      <alignment horizontal="right"/>
    </xf>
    <xf numFmtId="0" fontId="64" fillId="0" borderId="0" xfId="0" applyFont="1" applyAlignment="1">
      <alignment horizontal="right" vertical="center"/>
    </xf>
    <xf numFmtId="0" fontId="5" fillId="0" borderId="13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5"/>
          <c:w val="0.969"/>
          <c:h val="0.957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'Funktionen 2-ten Grades'!$B$9:$B$209</c:f>
              <c:numCache/>
            </c:numRef>
          </c:xVal>
          <c:yVal>
            <c:numRef>
              <c:f>'Funktionen 2-ten Grades'!#REF!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'Funktionen 2-ten Grades'!$B$9:$B$209</c:f>
              <c:numCache/>
            </c:numRef>
          </c:xVal>
          <c:yVal>
            <c:numRef>
              <c:f>'Funktionen 2-ten Grades'!#REF!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'Funktionen 2-ten Grades'!$B$9:$B$209</c:f>
              <c:numCache/>
            </c:numRef>
          </c:xVal>
          <c:yVal>
            <c:numRef>
              <c:f>'Funktionen 2-ten Grades'!$C$9:$C$209</c:f>
              <c:numCache/>
            </c:numRef>
          </c:yVal>
          <c:smooth val="1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'Funktionen 2-ten Grades'!$B$9:$B$209</c:f>
              <c:numCache/>
            </c:numRef>
          </c:xVal>
          <c:yVal>
            <c:numRef>
              <c:f>'Funktionen 2-ten Grades'!$E$9:$E$209</c:f>
              <c:numCache/>
            </c:numRef>
          </c:yVal>
          <c:smooth val="1"/>
        </c:ser>
        <c:ser>
          <c:idx val="4"/>
          <c:order val="4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'Funktionen 2-ten Grades'!$B$9:$B$209</c:f>
              <c:numCache/>
            </c:numRef>
          </c:xVal>
          <c:yVal>
            <c:numRef>
              <c:f>'Funktionen 2-ten Grades'!#REF!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067004"/>
        <c:axId val="27603037"/>
      </c:scatterChart>
      <c:valAx>
        <c:axId val="3067004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03037"/>
        <c:crosses val="autoZero"/>
        <c:crossBetween val="midCat"/>
        <c:dispUnits/>
        <c:majorUnit val="1"/>
        <c:minorUnit val="0.2"/>
      </c:valAx>
      <c:valAx>
        <c:axId val="27603037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7004"/>
        <c:crosses val="autoZero"/>
        <c:crossBetween val="midCat"/>
        <c:dispUnits/>
        <c:majorUnit val="1"/>
        <c:minorUnit val="0.2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15"/>
          <c:w val="0.965"/>
          <c:h val="0.957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'Funktionen 3-ten Grades'!$B$10:$B$210</c:f>
              <c:numCache/>
            </c:numRef>
          </c:xVal>
          <c:yVal>
            <c:numRef>
              <c:f>'Funktionen 3-ten Grades'!#REF!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'Funktionen 3-ten Grades'!$B$10:$B$210</c:f>
              <c:numCache/>
            </c:numRef>
          </c:xVal>
          <c:yVal>
            <c:numRef>
              <c:f>'Funktionen 3-ten Grades'!$C$10:$C$210</c:f>
              <c:numCache/>
            </c:numRef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'Funktionen 3-ten Grades'!$B$10:$B$210</c:f>
              <c:numCache/>
            </c:numRef>
          </c:xVal>
          <c:yVal>
            <c:numRef>
              <c:f>'Funktionen 3-ten Grades'!$E$10:$E$210</c:f>
              <c:numCache/>
            </c:numRef>
          </c:yVal>
          <c:smooth val="1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'Funktionen 3-ten Grades'!$B$10:$B$210</c:f>
              <c:numCache/>
            </c:numRef>
          </c:xVal>
          <c:yVal>
            <c:numRef>
              <c:f>'Funktionen 3-ten Grades'!$G$10:$G$210</c:f>
              <c:numCache/>
            </c:numRef>
          </c:yVal>
          <c:smooth val="1"/>
        </c:ser>
        <c:ser>
          <c:idx val="4"/>
          <c:order val="4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'Funktionen 3-ten Grades'!$B$10:$B$210</c:f>
              <c:numCache/>
            </c:numRef>
          </c:xVal>
          <c:yVal>
            <c:numRef>
              <c:f>'Funktionen 3-ten Grades'!#REF!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47100742"/>
        <c:axId val="21253495"/>
      </c:scatterChart>
      <c:valAx>
        <c:axId val="47100742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53495"/>
        <c:crosses val="autoZero"/>
        <c:crossBetween val="midCat"/>
        <c:dispUnits/>
        <c:majorUnit val="1"/>
        <c:minorUnit val="0.2"/>
      </c:valAx>
      <c:valAx>
        <c:axId val="21253495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00742"/>
        <c:crosses val="autoZero"/>
        <c:crossBetween val="midCat"/>
        <c:dispUnits/>
        <c:majorUnit val="1"/>
        <c:minorUnit val="0.2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215"/>
          <c:w val="0.9595"/>
          <c:h val="0.957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'Funktionen 4-ten Grades'!$B$11:$B$211</c:f>
              <c:numCache/>
            </c:numRef>
          </c:xVal>
          <c:yVal>
            <c:numRef>
              <c:f>'Funktionen 4-ten Grades'!$C$11:$C$211</c:f>
              <c:numCache/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'Funktionen 4-ten Grades'!$B$11:$B$211</c:f>
              <c:numCache/>
            </c:numRef>
          </c:xVal>
          <c:yVal>
            <c:numRef>
              <c:f>'Funktionen 4-ten Grades'!$E$11:$E$211</c:f>
              <c:numCache/>
            </c:numRef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'Funktionen 4-ten Grades'!$B$11:$B$211</c:f>
              <c:numCache/>
            </c:numRef>
          </c:xVal>
          <c:yVal>
            <c:numRef>
              <c:f>'Funktionen 4-ten Grades'!$G$11:$G$211</c:f>
              <c:numCache/>
            </c:numRef>
          </c:yVal>
          <c:smooth val="1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'Funktionen 4-ten Grades'!$B$11:$B$211</c:f>
              <c:numCache/>
            </c:numRef>
          </c:xVal>
          <c:yVal>
            <c:numRef>
              <c:f>'Funktionen 4-ten Grades'!$I$11:$I$211</c:f>
              <c:numCache/>
            </c:numRef>
          </c:yVal>
          <c:smooth val="1"/>
        </c:ser>
        <c:ser>
          <c:idx val="4"/>
          <c:order val="4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'Funktionen 4-ten Grades'!$B$11:$B$211</c:f>
              <c:numCache/>
            </c:numRef>
          </c:xVal>
          <c:yVal>
            <c:numRef>
              <c:f>'Funktionen 4-ten Grades'!#REF!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7063728"/>
        <c:axId val="43811505"/>
      </c:scatterChart>
      <c:valAx>
        <c:axId val="57063728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11505"/>
        <c:crosses val="autoZero"/>
        <c:crossBetween val="midCat"/>
        <c:dispUnits/>
        <c:majorUnit val="1"/>
        <c:minorUnit val="0.2"/>
      </c:valAx>
      <c:valAx>
        <c:axId val="43811505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63728"/>
        <c:crosses val="autoZero"/>
        <c:crossBetween val="midCat"/>
        <c:dispUnits/>
        <c:majorUnit val="1"/>
        <c:minorUnit val="0.2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Kosy"/>
        <xdr:cNvGraphicFramePr/>
      </xdr:nvGraphicFramePr>
      <xdr:xfrm>
        <a:off x="3048000" y="666750"/>
        <a:ext cx="62293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</xdr:row>
      <xdr:rowOff>0</xdr:rowOff>
    </xdr:from>
    <xdr:to>
      <xdr:col>17</xdr:col>
      <xdr:colOff>0</xdr:colOff>
      <xdr:row>21</xdr:row>
      <xdr:rowOff>0</xdr:rowOff>
    </xdr:to>
    <xdr:sp>
      <xdr:nvSpPr>
        <xdr:cNvPr id="2" name="Aufgabentext"/>
        <xdr:cNvSpPr txBox="1">
          <a:spLocks noChangeArrowheads="1"/>
        </xdr:cNvSpPr>
      </xdr:nvSpPr>
      <xdr:spPr>
        <a:xfrm>
          <a:off x="3048000" y="666750"/>
          <a:ext cx="6229350" cy="449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90000" rIns="90000" bIns="9000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Ganzrationale Funktion 2-ten Grades zerlegen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Aufgabe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 der linken Seite siehst du eine Funktion 2-ten Grades. Diese lässt sich Schritt für Schritt in eine quadratische Funktion und eine lineare Funktion zerlegen.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Beispiel: Die Funktion -1,5x</a:t>
          </a:r>
          <a:r>
            <a:rPr lang="en-US" cap="none" sz="11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+ 0,5x - 3 besteht aus:  -1,5x</a:t>
          </a:r>
          <a:r>
            <a:rPr lang="en-US" cap="none" sz="11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und 0,5x - 3.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Variiere die Koeffizienten von f</a:t>
          </a:r>
          <a:r>
            <a:rPr lang="en-US" cap="none" sz="11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und beobachte die beiden Funktionen.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Gehe dabei möglichst systematisch vor.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Welche Zusammenhänge der Funktionen lassen sich für kleine bzw. große x-Werte vermuten?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 kannst du über Symmetrien der einzelnen Funktionen aussagen? 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Notiere deine Vermutungen und Ergebnisse im Heft.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Bedienung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Mit Hilfe der Pfeiltasten kannst du die Koeffizienten der ganzrationalen Funktion verändern. Die Schaltflächen vor der Funktion f</a:t>
          </a:r>
          <a:r>
            <a:rPr lang="en-US" cap="none" sz="11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blenden den Funktionsgraphen ein oder aus.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Mit den Schaltflächen "+" und "–" lässt sich das Koordinatensystem in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Stufen vergrößern oder verkleinern.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0</xdr:rowOff>
    </xdr:from>
    <xdr:to>
      <xdr:col>18</xdr:col>
      <xdr:colOff>0</xdr:colOff>
      <xdr:row>21</xdr:row>
      <xdr:rowOff>0</xdr:rowOff>
    </xdr:to>
    <xdr:graphicFrame>
      <xdr:nvGraphicFramePr>
        <xdr:cNvPr id="1" name="Kosy"/>
        <xdr:cNvGraphicFramePr/>
      </xdr:nvGraphicFramePr>
      <xdr:xfrm>
        <a:off x="3743325" y="666750"/>
        <a:ext cx="55149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18</xdr:col>
      <xdr:colOff>0</xdr:colOff>
      <xdr:row>21</xdr:row>
      <xdr:rowOff>0</xdr:rowOff>
    </xdr:to>
    <xdr:sp>
      <xdr:nvSpPr>
        <xdr:cNvPr id="2" name="Aufgabentext"/>
        <xdr:cNvSpPr txBox="1">
          <a:spLocks noChangeArrowheads="1"/>
        </xdr:cNvSpPr>
      </xdr:nvSpPr>
      <xdr:spPr>
        <a:xfrm>
          <a:off x="3743325" y="666750"/>
          <a:ext cx="5514975" cy="449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90000" rIns="90000" bIns="9000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Ganzrationale Funktion 3-ten Grades zerlegen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Aufgabe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 der linken Seite siehst du eine Funktion 3-ten Grades. Diese lässt sich Schritt für Schritt in eine quadratische Funktion und eine lineare Funktion zerlegen.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Beispiel: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Funktion x</a:t>
          </a:r>
          <a:r>
            <a:rPr lang="en-US" cap="none" sz="11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- 1,5x</a:t>
          </a:r>
          <a:r>
            <a:rPr lang="en-US" cap="none" sz="11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+ 0,5x - 3 besteht aus: x</a:t>
          </a:r>
          <a:r>
            <a:rPr lang="en-US" cap="none" sz="11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-1,5x</a:t>
          </a:r>
          <a:r>
            <a:rPr lang="en-US" cap="none" sz="11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+ 0,5x - 3 und 0,5x - 3.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Variiere die Koeffizienten von f</a:t>
          </a:r>
          <a:r>
            <a:rPr lang="en-US" cap="none" sz="11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und beobachte die 3 Funktionen.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Gehe dabei möglichst systematisch vor.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Welche Zusammenhänge der Funktionen lassen sich für kleine bzw. große x-Werte vermuten?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 kannst du über Symmetrien der einzelnen Funktionen aussagen? 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Notiere deine Vermutungen und Ergebnisse im Heft.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Bedienung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Mit Hilfe der Pfeiltasten kannst du die Koeffizienten der ganzrationalen Funktion verändern. Die Schaltflächen vor den Funktionen f</a:t>
          </a:r>
          <a:r>
            <a:rPr lang="en-US" cap="none" sz="11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und f</a:t>
          </a:r>
          <a:r>
            <a:rPr lang="en-US" cap="none" sz="11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blenden den jeweiligen Funktionsgraphen ein oder aus.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Mit den Schaltflächen "+" und "–" lässt sich das Koordinatensystem in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Stufen vergrößern oder verkleinern.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0</xdr:rowOff>
    </xdr:from>
    <xdr:to>
      <xdr:col>19</xdr:col>
      <xdr:colOff>0</xdr:colOff>
      <xdr:row>21</xdr:row>
      <xdr:rowOff>0</xdr:rowOff>
    </xdr:to>
    <xdr:graphicFrame>
      <xdr:nvGraphicFramePr>
        <xdr:cNvPr id="1" name="Kosy"/>
        <xdr:cNvGraphicFramePr/>
      </xdr:nvGraphicFramePr>
      <xdr:xfrm>
        <a:off x="4438650" y="666750"/>
        <a:ext cx="48006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19</xdr:col>
      <xdr:colOff>0</xdr:colOff>
      <xdr:row>21</xdr:row>
      <xdr:rowOff>0</xdr:rowOff>
    </xdr:to>
    <xdr:sp>
      <xdr:nvSpPr>
        <xdr:cNvPr id="2" name="Aufgabentext"/>
        <xdr:cNvSpPr txBox="1">
          <a:spLocks noChangeArrowheads="1"/>
        </xdr:cNvSpPr>
      </xdr:nvSpPr>
      <xdr:spPr>
        <a:xfrm>
          <a:off x="4438650" y="666750"/>
          <a:ext cx="4800600" cy="449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90000" rIns="90000" bIns="9000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Ganzrationale Funktion 4-ten Grades zerlegen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Aufgabe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 der linken Seite siehst du eine Funktion 4-ten Grades. Diese lässt sich Schritt für Schritt in eine Funktion 3-ten Gerades, eine quadratische Funktion und eine lineare Funktion zerlegen.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Beispiel: Die Funktion 2x</a:t>
          </a:r>
          <a:r>
            <a:rPr lang="en-US" cap="none" sz="11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+ x</a:t>
          </a:r>
          <a:r>
            <a:rPr lang="en-US" cap="none" sz="11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-1,5x</a:t>
          </a:r>
          <a:r>
            <a:rPr lang="en-US" cap="none" sz="11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+ 0,5x - 3 besteht aus: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x</a:t>
          </a:r>
          <a:r>
            <a:rPr lang="en-US" cap="none" sz="11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  x</a:t>
          </a:r>
          <a:r>
            <a:rPr lang="en-US" cap="none" sz="11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-1,5x</a:t>
          </a:r>
          <a:r>
            <a:rPr lang="en-US" cap="none" sz="11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+ 0,5x - 3,   -1,5x</a:t>
          </a:r>
          <a:r>
            <a:rPr lang="en-US" cap="none" sz="11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+ 0,5x - 3 und  0,5x - 3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Variiere die Koeffizienten von f</a:t>
          </a:r>
          <a:r>
            <a:rPr lang="en-US" cap="none" sz="11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und beobachte die 4 Funktionen.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Gehe dabei möglichst systematisch vor.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Welche Zusammenhänge der Funktionen lassen sich für kleine bzw. große x-Werte vermuten?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 kannst du über Symmetrien der einzelnen Funktionen aussagen? 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Notiere deine Vermutungen und Ergebnisse im Heft.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Bedienung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Mit Hilfe der Pfeiltasten kannst du die Koeffizienten der ganzrationalen Funktion verändern. Die Schaltflächen vor den Funktionen f</a:t>
          </a:r>
          <a:r>
            <a:rPr lang="en-US" cap="none" sz="11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f</a:t>
          </a:r>
          <a:r>
            <a:rPr lang="en-US" cap="none" sz="11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und f</a:t>
          </a:r>
          <a:r>
            <a:rPr lang="en-US" cap="none" sz="11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blenden den jeweiligen Funktionsgraphen ein oder aus.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Mit den Schaltflächen "+" und "–" lässt sich das Koordinatensystem in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Stufen vergrößern oder verkleinern.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3810000" cy="2752725"/>
    <xdr:sp>
      <xdr:nvSpPr>
        <xdr:cNvPr id="1" name="Text Box 3"/>
        <xdr:cNvSpPr txBox="1">
          <a:spLocks noChangeArrowheads="1"/>
        </xdr:cNvSpPr>
      </xdr:nvSpPr>
      <xdr:spPr>
        <a:xfrm>
          <a:off x="762000" y="600075"/>
          <a:ext cx="3810000" cy="2752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Hinweis: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Mit diesem Arbeitsblatt können Schülerinnen und Schüler Zusammenhänge zwischen den einzelnen Bestandteilen einer ganzrationalen Funktion entdecken.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Funktion wird jeweils um einen Grad reduziert.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Interessant sind vor allem Symmetriebetrachtungen, der Bereich um "0" und der Verlauf der Funktion für große x-Werte.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Schülerinnen und Schüler können die einzelnen Tabellenblätter auch in kleinen Gruppen bearbeiten.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Q20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6.7109375" style="0" customWidth="1"/>
    <col min="2" max="3" width="7.7109375" style="0" customWidth="1"/>
    <col min="4" max="4" width="2.7109375" style="0" customWidth="1"/>
    <col min="5" max="5" width="7.7109375" style="0" customWidth="1"/>
    <col min="6" max="6" width="2.7109375" style="0" customWidth="1"/>
    <col min="7" max="7" width="7.7109375" style="0" customWidth="1"/>
    <col min="8" max="8" width="2.7109375" style="0" customWidth="1"/>
    <col min="9" max="9" width="9.7109375" style="0" customWidth="1"/>
    <col min="10" max="16" width="10.7109375" style="0" customWidth="1"/>
    <col min="17" max="17" width="8.7109375" style="0" customWidth="1"/>
  </cols>
  <sheetData>
    <row r="1" spans="1:17" ht="34.5" customHeight="1">
      <c r="A1" s="3"/>
      <c r="B1" s="4" t="s">
        <v>14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8" ht="18" customHeight="1">
      <c r="A2" s="6"/>
      <c r="B2" s="6"/>
      <c r="C2" s="6"/>
      <c r="D2" s="6"/>
      <c r="E2" s="6"/>
      <c r="F2" s="6"/>
      <c r="G2" s="6"/>
      <c r="H2" s="6"/>
    </row>
    <row r="3" spans="1:8" ht="24" customHeight="1">
      <c r="A3" s="6"/>
      <c r="B3" s="8" t="s">
        <v>6</v>
      </c>
      <c r="C3" s="9">
        <f>C4/10-5</f>
        <v>0.2999999999999998</v>
      </c>
      <c r="D3" s="20" t="s">
        <v>4</v>
      </c>
      <c r="E3" s="16">
        <f>E4/10-5</f>
        <v>0.2999999999999998</v>
      </c>
      <c r="F3" s="22" t="s">
        <v>0</v>
      </c>
      <c r="G3" s="16">
        <f>G4/10-5</f>
        <v>0.7000000000000002</v>
      </c>
      <c r="H3" s="6"/>
    </row>
    <row r="4" spans="1:8" ht="24" customHeight="1">
      <c r="A4" s="6"/>
      <c r="B4" s="11"/>
      <c r="C4" s="14">
        <v>53</v>
      </c>
      <c r="D4" s="14"/>
      <c r="E4" s="16">
        <v>53</v>
      </c>
      <c r="G4" s="6">
        <v>57</v>
      </c>
      <c r="H4" s="6"/>
    </row>
    <row r="5" spans="1:8" ht="18" customHeight="1">
      <c r="A5" s="6"/>
      <c r="B5" s="5"/>
      <c r="C5" s="6"/>
      <c r="D5" s="6"/>
      <c r="G5" s="6"/>
      <c r="H5" s="6"/>
    </row>
    <row r="6" spans="1:8" ht="18" customHeight="1">
      <c r="A6" s="6"/>
      <c r="B6" s="5">
        <v>0</v>
      </c>
      <c r="C6" s="30" t="s">
        <v>7</v>
      </c>
      <c r="D6" s="30"/>
      <c r="E6" s="23">
        <f>$E$3</f>
        <v>0.2999999999999998</v>
      </c>
      <c r="F6" s="21" t="s">
        <v>0</v>
      </c>
      <c r="G6" s="10">
        <f>$G$3</f>
        <v>0.7000000000000002</v>
      </c>
      <c r="H6" s="6"/>
    </row>
    <row r="7" spans="1:8" ht="18" customHeight="1">
      <c r="A7" s="6"/>
      <c r="B7" s="5"/>
      <c r="C7" s="6"/>
      <c r="D7" s="6"/>
      <c r="G7" s="6"/>
      <c r="H7" s="6"/>
    </row>
    <row r="8" spans="1:7" ht="18" customHeight="1" thickBot="1">
      <c r="A8" s="6"/>
      <c r="B8" s="25" t="s">
        <v>0</v>
      </c>
      <c r="C8" s="31" t="s">
        <v>10</v>
      </c>
      <c r="D8" s="32"/>
      <c r="E8" s="33" t="s">
        <v>9</v>
      </c>
      <c r="F8" s="34"/>
      <c r="G8" s="18"/>
    </row>
    <row r="9" spans="1:7" ht="18" customHeight="1">
      <c r="A9" s="6"/>
      <c r="B9" s="24">
        <v>-10</v>
      </c>
      <c r="C9" s="28">
        <f aca="true" t="shared" si="0" ref="C9:C72">$C$3*B9^2+E9</f>
        <v>27.699999999999985</v>
      </c>
      <c r="D9" s="29"/>
      <c r="E9" s="28">
        <f aca="true" t="shared" si="1" ref="E9:E72">$E$3*B9+$G$3</f>
        <v>-2.299999999999998</v>
      </c>
      <c r="F9" s="29"/>
      <c r="G9" s="6"/>
    </row>
    <row r="10" spans="1:7" ht="18" customHeight="1">
      <c r="A10" s="6"/>
      <c r="B10" s="24">
        <v>-9.9</v>
      </c>
      <c r="C10" s="28">
        <f t="shared" si="0"/>
        <v>27.132999999999985</v>
      </c>
      <c r="D10" s="29"/>
      <c r="E10" s="28">
        <f t="shared" si="1"/>
        <v>-2.2699999999999982</v>
      </c>
      <c r="F10" s="29"/>
      <c r="G10" s="6"/>
    </row>
    <row r="11" spans="1:7" ht="18" customHeight="1">
      <c r="A11" s="6"/>
      <c r="B11" s="24">
        <v>-9.8</v>
      </c>
      <c r="C11" s="28">
        <f t="shared" si="0"/>
        <v>26.571999999999992</v>
      </c>
      <c r="D11" s="29"/>
      <c r="E11" s="28">
        <f t="shared" si="1"/>
        <v>-2.2399999999999984</v>
      </c>
      <c r="F11" s="29"/>
      <c r="G11" s="6"/>
    </row>
    <row r="12" spans="1:7" ht="18" customHeight="1">
      <c r="A12" s="6"/>
      <c r="B12" s="24">
        <v>-9.7</v>
      </c>
      <c r="C12" s="28">
        <f t="shared" si="0"/>
        <v>26.01699999999998</v>
      </c>
      <c r="D12" s="29"/>
      <c r="E12" s="28">
        <f t="shared" si="1"/>
        <v>-2.2099999999999977</v>
      </c>
      <c r="F12" s="29"/>
      <c r="G12" s="6"/>
    </row>
    <row r="13" spans="1:7" ht="18" customHeight="1">
      <c r="A13" s="6"/>
      <c r="B13" s="24">
        <v>-9.6</v>
      </c>
      <c r="C13" s="28">
        <f t="shared" si="0"/>
        <v>25.467999999999982</v>
      </c>
      <c r="D13" s="29"/>
      <c r="E13" s="28">
        <f t="shared" si="1"/>
        <v>-2.179999999999998</v>
      </c>
      <c r="F13" s="29"/>
      <c r="G13" s="6"/>
    </row>
    <row r="14" spans="1:7" ht="18" customHeight="1">
      <c r="A14" s="6"/>
      <c r="B14" s="24">
        <v>-9.5</v>
      </c>
      <c r="C14" s="28">
        <f t="shared" si="0"/>
        <v>24.924999999999986</v>
      </c>
      <c r="D14" s="29"/>
      <c r="E14" s="28">
        <f t="shared" si="1"/>
        <v>-2.149999999999998</v>
      </c>
      <c r="F14" s="29"/>
      <c r="G14" s="6"/>
    </row>
    <row r="15" spans="1:7" ht="18" customHeight="1">
      <c r="A15" s="6"/>
      <c r="B15" s="24">
        <v>-9.4</v>
      </c>
      <c r="C15" s="28">
        <f t="shared" si="0"/>
        <v>24.38799999999999</v>
      </c>
      <c r="D15" s="29"/>
      <c r="E15" s="28">
        <f t="shared" si="1"/>
        <v>-2.1199999999999983</v>
      </c>
      <c r="F15" s="29"/>
      <c r="G15" s="6"/>
    </row>
    <row r="16" spans="1:7" ht="18" customHeight="1">
      <c r="A16" s="6"/>
      <c r="B16" s="24">
        <v>-9.3</v>
      </c>
      <c r="C16" s="28">
        <f t="shared" si="0"/>
        <v>23.85699999999999</v>
      </c>
      <c r="D16" s="29"/>
      <c r="E16" s="28">
        <f t="shared" si="1"/>
        <v>-2.0899999999999985</v>
      </c>
      <c r="F16" s="29"/>
      <c r="G16" s="6"/>
    </row>
    <row r="17" spans="1:7" ht="18" customHeight="1">
      <c r="A17" s="6"/>
      <c r="B17" s="24">
        <v>-9.2</v>
      </c>
      <c r="C17" s="28">
        <f t="shared" si="0"/>
        <v>23.331999999999983</v>
      </c>
      <c r="D17" s="29"/>
      <c r="E17" s="28">
        <f t="shared" si="1"/>
        <v>-2.059999999999998</v>
      </c>
      <c r="F17" s="29"/>
      <c r="G17" s="6"/>
    </row>
    <row r="18" spans="1:12" ht="18" customHeight="1">
      <c r="A18" s="6"/>
      <c r="B18" s="24">
        <v>-9.1</v>
      </c>
      <c r="C18" s="28">
        <f t="shared" si="0"/>
        <v>22.812999999999985</v>
      </c>
      <c r="D18" s="29"/>
      <c r="E18" s="28">
        <f t="shared" si="1"/>
        <v>-2.029999999999998</v>
      </c>
      <c r="F18" s="29"/>
      <c r="G18" s="6"/>
      <c r="L18">
        <v>1</v>
      </c>
    </row>
    <row r="19" spans="1:14" ht="18" customHeight="1">
      <c r="A19" s="6"/>
      <c r="B19" s="24">
        <v>-9</v>
      </c>
      <c r="C19" s="28">
        <f t="shared" si="0"/>
        <v>22.29999999999999</v>
      </c>
      <c r="D19" s="29"/>
      <c r="E19" s="28">
        <f t="shared" si="1"/>
        <v>-1.9999999999999982</v>
      </c>
      <c r="F19" s="29"/>
      <c r="G19" s="6"/>
      <c r="N19">
        <v>1</v>
      </c>
    </row>
    <row r="20" spans="1:16" ht="18" customHeight="1">
      <c r="A20" s="6"/>
      <c r="B20" s="24">
        <v>-8.9</v>
      </c>
      <c r="C20" s="28">
        <f t="shared" si="0"/>
        <v>21.79299999999999</v>
      </c>
      <c r="D20" s="29"/>
      <c r="E20" s="28">
        <f t="shared" si="1"/>
        <v>-1.9699999999999984</v>
      </c>
      <c r="F20" s="29"/>
      <c r="G20" s="6"/>
      <c r="P20">
        <v>1</v>
      </c>
    </row>
    <row r="21" spans="1:7" ht="18" customHeight="1">
      <c r="A21" s="6"/>
      <c r="B21" s="24">
        <v>-8.8</v>
      </c>
      <c r="C21" s="28">
        <f t="shared" si="0"/>
        <v>21.29199999999999</v>
      </c>
      <c r="D21" s="29"/>
      <c r="E21" s="28">
        <f t="shared" si="1"/>
        <v>-1.9399999999999986</v>
      </c>
      <c r="F21" s="29"/>
      <c r="G21" s="6"/>
    </row>
    <row r="22" spans="1:7" ht="18" customHeight="1">
      <c r="A22" s="6"/>
      <c r="B22" s="24">
        <v>-8.7</v>
      </c>
      <c r="C22" s="28">
        <f t="shared" si="0"/>
        <v>20.796999999999986</v>
      </c>
      <c r="D22" s="29"/>
      <c r="E22" s="28">
        <f t="shared" si="1"/>
        <v>-1.909999999999998</v>
      </c>
      <c r="F22" s="29"/>
      <c r="G22" s="6"/>
    </row>
    <row r="23" spans="1:17" ht="18" customHeight="1">
      <c r="A23" s="6"/>
      <c r="B23" s="24">
        <v>-8.6</v>
      </c>
      <c r="C23" s="28">
        <f t="shared" si="0"/>
        <v>20.307999999999986</v>
      </c>
      <c r="D23" s="29"/>
      <c r="E23" s="28">
        <f t="shared" si="1"/>
        <v>-1.8799999999999981</v>
      </c>
      <c r="F23" s="29"/>
      <c r="G23" s="6"/>
      <c r="Q23" s="26" t="s">
        <v>16</v>
      </c>
    </row>
    <row r="24" spans="1:7" ht="18" customHeight="1">
      <c r="A24" s="6"/>
      <c r="B24" s="24">
        <v>-8.5</v>
      </c>
      <c r="C24" s="28">
        <f t="shared" si="0"/>
        <v>19.82499999999999</v>
      </c>
      <c r="D24" s="29"/>
      <c r="E24" s="28">
        <f t="shared" si="1"/>
        <v>-1.8499999999999983</v>
      </c>
      <c r="F24" s="29"/>
      <c r="G24" s="6"/>
    </row>
    <row r="25" spans="1:7" ht="18" customHeight="1">
      <c r="A25" s="6"/>
      <c r="B25" s="24">
        <v>-8.40000000000001</v>
      </c>
      <c r="C25" s="28">
        <f t="shared" si="0"/>
        <v>19.348000000000035</v>
      </c>
      <c r="D25" s="29"/>
      <c r="E25" s="28">
        <f t="shared" si="1"/>
        <v>-1.8200000000000012</v>
      </c>
      <c r="F25" s="29"/>
      <c r="G25" s="6"/>
    </row>
    <row r="26" spans="1:7" ht="18" customHeight="1">
      <c r="A26" s="6"/>
      <c r="B26" s="24">
        <v>-8.30000000000001</v>
      </c>
      <c r="C26" s="28">
        <f t="shared" si="0"/>
        <v>18.87700000000003</v>
      </c>
      <c r="D26" s="29"/>
      <c r="E26" s="28">
        <f t="shared" si="1"/>
        <v>-1.7900000000000014</v>
      </c>
      <c r="F26" s="29"/>
      <c r="G26" s="6"/>
    </row>
    <row r="27" spans="1:7" ht="18" customHeight="1">
      <c r="A27" s="6"/>
      <c r="B27" s="24">
        <v>-8.20000000000001</v>
      </c>
      <c r="C27" s="28">
        <f t="shared" si="0"/>
        <v>18.412000000000035</v>
      </c>
      <c r="D27" s="29"/>
      <c r="E27" s="28">
        <f t="shared" si="1"/>
        <v>-1.7600000000000016</v>
      </c>
      <c r="F27" s="29"/>
      <c r="G27" s="6"/>
    </row>
    <row r="28" spans="1:7" ht="18" customHeight="1">
      <c r="A28" s="6"/>
      <c r="B28" s="24">
        <v>-8.10000000000001</v>
      </c>
      <c r="C28" s="28">
        <f t="shared" si="0"/>
        <v>17.95300000000004</v>
      </c>
      <c r="D28" s="29"/>
      <c r="E28" s="28">
        <f t="shared" si="1"/>
        <v>-1.7300000000000013</v>
      </c>
      <c r="F28" s="29"/>
      <c r="G28" s="6"/>
    </row>
    <row r="29" spans="1:7" ht="18" customHeight="1">
      <c r="A29" s="6"/>
      <c r="B29" s="24">
        <v>-8.00000000000001</v>
      </c>
      <c r="C29" s="28">
        <f t="shared" si="0"/>
        <v>17.500000000000036</v>
      </c>
      <c r="D29" s="29"/>
      <c r="E29" s="28">
        <f t="shared" si="1"/>
        <v>-1.7000000000000015</v>
      </c>
      <c r="F29" s="29"/>
      <c r="G29" s="6"/>
    </row>
    <row r="30" spans="1:7" ht="18" customHeight="1">
      <c r="A30" s="6"/>
      <c r="B30" s="24">
        <v>-7.90000000000001</v>
      </c>
      <c r="C30" s="28">
        <f t="shared" si="0"/>
        <v>17.053000000000036</v>
      </c>
      <c r="D30" s="29"/>
      <c r="E30" s="28">
        <f t="shared" si="1"/>
        <v>-1.6700000000000013</v>
      </c>
      <c r="F30" s="29"/>
      <c r="G30" s="6"/>
    </row>
    <row r="31" spans="2:6" ht="18" customHeight="1">
      <c r="B31" s="24">
        <v>-7.80000000000001</v>
      </c>
      <c r="C31" s="28">
        <f t="shared" si="0"/>
        <v>16.612000000000034</v>
      </c>
      <c r="D31" s="29"/>
      <c r="E31" s="28">
        <f t="shared" si="1"/>
        <v>-1.6400000000000015</v>
      </c>
      <c r="F31" s="29"/>
    </row>
    <row r="32" spans="2:6" ht="18" customHeight="1">
      <c r="B32" s="24">
        <v>-7.70000000000001</v>
      </c>
      <c r="C32" s="28">
        <f t="shared" si="0"/>
        <v>16.17700000000003</v>
      </c>
      <c r="D32" s="29"/>
      <c r="E32" s="28">
        <f t="shared" si="1"/>
        <v>-1.6100000000000017</v>
      </c>
      <c r="F32" s="29"/>
    </row>
    <row r="33" spans="2:6" ht="18" customHeight="1">
      <c r="B33" s="24">
        <v>-7.60000000000001</v>
      </c>
      <c r="C33" s="28">
        <f t="shared" si="0"/>
        <v>15.748000000000033</v>
      </c>
      <c r="D33" s="29"/>
      <c r="E33" s="28">
        <f t="shared" si="1"/>
        <v>-1.5800000000000014</v>
      </c>
      <c r="F33" s="29"/>
    </row>
    <row r="34" spans="2:6" ht="18" customHeight="1">
      <c r="B34" s="24">
        <v>-7.50000000000001</v>
      </c>
      <c r="C34" s="28">
        <f t="shared" si="0"/>
        <v>15.325000000000035</v>
      </c>
      <c r="D34" s="29"/>
      <c r="E34" s="28">
        <f t="shared" si="1"/>
        <v>-1.5500000000000016</v>
      </c>
      <c r="F34" s="29"/>
    </row>
    <row r="35" spans="2:6" ht="18" customHeight="1">
      <c r="B35" s="24">
        <v>-7.40000000000001</v>
      </c>
      <c r="C35" s="28">
        <f t="shared" si="0"/>
        <v>14.908000000000031</v>
      </c>
      <c r="D35" s="29"/>
      <c r="E35" s="28">
        <f t="shared" si="1"/>
        <v>-1.5200000000000014</v>
      </c>
      <c r="F35" s="29"/>
    </row>
    <row r="36" spans="2:6" ht="18" customHeight="1">
      <c r="B36" s="24">
        <v>-7.30000000000001</v>
      </c>
      <c r="C36" s="28">
        <f t="shared" si="0"/>
        <v>14.49700000000003</v>
      </c>
      <c r="D36" s="29"/>
      <c r="E36" s="28">
        <f t="shared" si="1"/>
        <v>-1.4900000000000015</v>
      </c>
      <c r="F36" s="29"/>
    </row>
    <row r="37" spans="2:6" ht="18" customHeight="1">
      <c r="B37" s="24">
        <v>-7.20000000000001</v>
      </c>
      <c r="C37" s="28">
        <f t="shared" si="0"/>
        <v>14.092000000000034</v>
      </c>
      <c r="D37" s="29"/>
      <c r="E37" s="28">
        <f t="shared" si="1"/>
        <v>-1.4600000000000017</v>
      </c>
      <c r="F37" s="29"/>
    </row>
    <row r="38" spans="2:6" ht="18" customHeight="1">
      <c r="B38" s="24">
        <v>-7.10000000000001</v>
      </c>
      <c r="C38" s="28">
        <f t="shared" si="0"/>
        <v>13.693000000000033</v>
      </c>
      <c r="D38" s="29"/>
      <c r="E38" s="28">
        <f t="shared" si="1"/>
        <v>-1.4300000000000015</v>
      </c>
      <c r="F38" s="29"/>
    </row>
    <row r="39" spans="2:6" ht="18" customHeight="1">
      <c r="B39" s="24">
        <v>-7.00000000000001</v>
      </c>
      <c r="C39" s="28">
        <f t="shared" si="0"/>
        <v>13.30000000000003</v>
      </c>
      <c r="D39" s="29"/>
      <c r="E39" s="28">
        <f t="shared" si="1"/>
        <v>-1.4000000000000017</v>
      </c>
      <c r="F39" s="29"/>
    </row>
    <row r="40" spans="2:6" ht="18" customHeight="1">
      <c r="B40" s="24">
        <v>-6.90000000000001</v>
      </c>
      <c r="C40" s="28">
        <f t="shared" si="0"/>
        <v>12.913000000000032</v>
      </c>
      <c r="D40" s="29"/>
      <c r="E40" s="28">
        <f t="shared" si="1"/>
        <v>-1.3700000000000014</v>
      </c>
      <c r="F40" s="29"/>
    </row>
    <row r="41" spans="2:6" ht="18" customHeight="1">
      <c r="B41" s="24">
        <v>-6.80000000000001</v>
      </c>
      <c r="C41" s="28">
        <f t="shared" si="0"/>
        <v>12.532000000000028</v>
      </c>
      <c r="D41" s="29"/>
      <c r="E41" s="28">
        <f t="shared" si="1"/>
        <v>-1.3400000000000016</v>
      </c>
      <c r="F41" s="29"/>
    </row>
    <row r="42" spans="2:6" ht="18" customHeight="1">
      <c r="B42" s="24">
        <v>-6.70000000000001</v>
      </c>
      <c r="C42" s="28">
        <f t="shared" si="0"/>
        <v>12.15700000000003</v>
      </c>
      <c r="D42" s="29"/>
      <c r="E42" s="28">
        <f t="shared" si="1"/>
        <v>-1.3100000000000018</v>
      </c>
      <c r="F42" s="29"/>
    </row>
    <row r="43" spans="2:6" ht="18" customHeight="1">
      <c r="B43" s="24">
        <v>-6.60000000000001</v>
      </c>
      <c r="C43" s="28">
        <f t="shared" si="0"/>
        <v>11.788000000000032</v>
      </c>
      <c r="D43" s="29"/>
      <c r="E43" s="28">
        <f t="shared" si="1"/>
        <v>-1.2800000000000018</v>
      </c>
      <c r="F43" s="29"/>
    </row>
    <row r="44" spans="2:6" ht="18" customHeight="1">
      <c r="B44" s="24">
        <v>-6.50000000000001</v>
      </c>
      <c r="C44" s="28">
        <f t="shared" si="0"/>
        <v>11.42500000000003</v>
      </c>
      <c r="D44" s="29"/>
      <c r="E44" s="28">
        <f t="shared" si="1"/>
        <v>-1.2500000000000016</v>
      </c>
      <c r="F44" s="29"/>
    </row>
    <row r="45" spans="2:6" ht="18" customHeight="1">
      <c r="B45" s="24">
        <v>-6.40000000000001</v>
      </c>
      <c r="C45" s="28">
        <f t="shared" si="0"/>
        <v>11.06800000000003</v>
      </c>
      <c r="D45" s="29"/>
      <c r="E45" s="28">
        <f t="shared" si="1"/>
        <v>-1.2200000000000017</v>
      </c>
      <c r="F45" s="29"/>
    </row>
    <row r="46" spans="2:6" ht="15">
      <c r="B46" s="24">
        <v>-6.30000000000001</v>
      </c>
      <c r="C46" s="28">
        <f t="shared" si="0"/>
        <v>10.717000000000027</v>
      </c>
      <c r="D46" s="29"/>
      <c r="E46" s="28">
        <f t="shared" si="1"/>
        <v>-1.1900000000000015</v>
      </c>
      <c r="F46" s="29"/>
    </row>
    <row r="47" spans="2:6" ht="15">
      <c r="B47" s="24">
        <v>-6.20000000000001</v>
      </c>
      <c r="C47" s="28">
        <f t="shared" si="0"/>
        <v>10.372000000000028</v>
      </c>
      <c r="D47" s="29"/>
      <c r="E47" s="28">
        <f t="shared" si="1"/>
        <v>-1.1600000000000017</v>
      </c>
      <c r="F47" s="29"/>
    </row>
    <row r="48" spans="2:6" ht="15">
      <c r="B48" s="24">
        <v>-6.10000000000001</v>
      </c>
      <c r="C48" s="28">
        <f t="shared" si="0"/>
        <v>10.03300000000003</v>
      </c>
      <c r="D48" s="29"/>
      <c r="E48" s="28">
        <f t="shared" si="1"/>
        <v>-1.130000000000002</v>
      </c>
      <c r="F48" s="29"/>
    </row>
    <row r="49" spans="2:6" ht="15">
      <c r="B49" s="24">
        <v>-6.00000000000001</v>
      </c>
      <c r="C49" s="28">
        <f t="shared" si="0"/>
        <v>9.700000000000026</v>
      </c>
      <c r="D49" s="29"/>
      <c r="E49" s="28">
        <f t="shared" si="1"/>
        <v>-1.1000000000000016</v>
      </c>
      <c r="F49" s="29"/>
    </row>
    <row r="50" spans="2:6" ht="15">
      <c r="B50" s="24">
        <v>-5.90000000000001</v>
      </c>
      <c r="C50" s="28">
        <f t="shared" si="0"/>
        <v>9.373000000000026</v>
      </c>
      <c r="D50" s="29"/>
      <c r="E50" s="28">
        <f t="shared" si="1"/>
        <v>-1.0700000000000018</v>
      </c>
      <c r="F50" s="29"/>
    </row>
    <row r="51" spans="2:6" ht="15">
      <c r="B51" s="24">
        <v>-5.80000000000001</v>
      </c>
      <c r="C51" s="28">
        <f t="shared" si="0"/>
        <v>9.052000000000028</v>
      </c>
      <c r="D51" s="29"/>
      <c r="E51" s="28">
        <f t="shared" si="1"/>
        <v>-1.0400000000000016</v>
      </c>
      <c r="F51" s="29"/>
    </row>
    <row r="52" spans="2:6" ht="15">
      <c r="B52" s="24">
        <v>-5.70000000000001</v>
      </c>
      <c r="C52" s="28">
        <f t="shared" si="0"/>
        <v>8.737000000000027</v>
      </c>
      <c r="D52" s="29"/>
      <c r="E52" s="28">
        <f t="shared" si="1"/>
        <v>-1.0100000000000018</v>
      </c>
      <c r="F52" s="29"/>
    </row>
    <row r="53" spans="2:6" ht="15">
      <c r="B53" s="24">
        <v>-5.60000000000002</v>
      </c>
      <c r="C53" s="28">
        <f t="shared" si="0"/>
        <v>8.428000000000058</v>
      </c>
      <c r="D53" s="29"/>
      <c r="E53" s="28">
        <f t="shared" si="1"/>
        <v>-0.9800000000000049</v>
      </c>
      <c r="F53" s="29"/>
    </row>
    <row r="54" spans="2:6" ht="15">
      <c r="B54" s="24">
        <v>-5.50000000000002</v>
      </c>
      <c r="C54" s="28">
        <f t="shared" si="0"/>
        <v>8.125000000000057</v>
      </c>
      <c r="D54" s="29"/>
      <c r="E54" s="28">
        <f t="shared" si="1"/>
        <v>-0.9500000000000051</v>
      </c>
      <c r="F54" s="29"/>
    </row>
    <row r="55" spans="2:6" ht="15">
      <c r="B55" s="24">
        <v>-5.40000000000002</v>
      </c>
      <c r="C55" s="28">
        <f t="shared" si="0"/>
        <v>7.828000000000053</v>
      </c>
      <c r="D55" s="29"/>
      <c r="E55" s="28">
        <f t="shared" si="1"/>
        <v>-0.9200000000000048</v>
      </c>
      <c r="F55" s="29"/>
    </row>
    <row r="56" spans="2:6" ht="15">
      <c r="B56" s="24">
        <v>-5.30000000000002</v>
      </c>
      <c r="C56" s="28">
        <f t="shared" si="0"/>
        <v>7.537000000000053</v>
      </c>
      <c r="D56" s="29"/>
      <c r="E56" s="28">
        <f t="shared" si="1"/>
        <v>-0.890000000000005</v>
      </c>
      <c r="F56" s="29"/>
    </row>
    <row r="57" spans="2:6" ht="15">
      <c r="B57" s="24">
        <v>-5.20000000000002</v>
      </c>
      <c r="C57" s="28">
        <f t="shared" si="0"/>
        <v>7.252000000000052</v>
      </c>
      <c r="D57" s="29"/>
      <c r="E57" s="28">
        <f t="shared" si="1"/>
        <v>-0.8600000000000048</v>
      </c>
      <c r="F57" s="29"/>
    </row>
    <row r="58" spans="2:6" ht="15">
      <c r="B58" s="24">
        <v>-5.10000000000002</v>
      </c>
      <c r="C58" s="28">
        <f t="shared" si="0"/>
        <v>6.973000000000052</v>
      </c>
      <c r="D58" s="29"/>
      <c r="E58" s="28">
        <f t="shared" si="1"/>
        <v>-0.830000000000005</v>
      </c>
      <c r="F58" s="29"/>
    </row>
    <row r="59" spans="2:6" ht="15">
      <c r="B59" s="24">
        <v>-5.00000000000002</v>
      </c>
      <c r="C59" s="28">
        <f t="shared" si="0"/>
        <v>6.700000000000053</v>
      </c>
      <c r="D59" s="29"/>
      <c r="E59" s="28">
        <f t="shared" si="1"/>
        <v>-0.8000000000000052</v>
      </c>
      <c r="F59" s="29"/>
    </row>
    <row r="60" spans="2:6" ht="15">
      <c r="B60" s="24">
        <v>-4.90000000000002</v>
      </c>
      <c r="C60" s="28">
        <f t="shared" si="0"/>
        <v>6.433000000000049</v>
      </c>
      <c r="D60" s="29"/>
      <c r="E60" s="28">
        <f t="shared" si="1"/>
        <v>-0.7700000000000049</v>
      </c>
      <c r="F60" s="29"/>
    </row>
    <row r="61" spans="2:6" ht="15">
      <c r="B61" s="24">
        <v>-4.80000000000002</v>
      </c>
      <c r="C61" s="28">
        <f t="shared" si="0"/>
        <v>6.172000000000049</v>
      </c>
      <c r="D61" s="29"/>
      <c r="E61" s="28">
        <f t="shared" si="1"/>
        <v>-0.7400000000000051</v>
      </c>
      <c r="F61" s="29"/>
    </row>
    <row r="62" spans="2:6" ht="15">
      <c r="B62" s="24">
        <v>-4.70000000000002</v>
      </c>
      <c r="C62" s="28">
        <f t="shared" si="0"/>
        <v>5.917000000000046</v>
      </c>
      <c r="D62" s="29"/>
      <c r="E62" s="28">
        <f t="shared" si="1"/>
        <v>-0.7100000000000048</v>
      </c>
      <c r="F62" s="29"/>
    </row>
    <row r="63" spans="2:6" ht="15">
      <c r="B63" s="24">
        <v>-4.60000000000002</v>
      </c>
      <c r="C63" s="28">
        <f t="shared" si="0"/>
        <v>5.668000000000046</v>
      </c>
      <c r="D63" s="29"/>
      <c r="E63" s="28">
        <f t="shared" si="1"/>
        <v>-0.680000000000005</v>
      </c>
      <c r="F63" s="29"/>
    </row>
    <row r="64" spans="2:6" ht="15">
      <c r="B64" s="24">
        <v>-4.50000000000002</v>
      </c>
      <c r="C64" s="28">
        <f t="shared" si="0"/>
        <v>5.425000000000047</v>
      </c>
      <c r="D64" s="29"/>
      <c r="E64" s="28">
        <f t="shared" si="1"/>
        <v>-0.6500000000000052</v>
      </c>
      <c r="F64" s="29"/>
    </row>
    <row r="65" spans="2:6" ht="15">
      <c r="B65" s="24">
        <v>-4.40000000000002</v>
      </c>
      <c r="C65" s="28">
        <f t="shared" si="0"/>
        <v>5.188000000000043</v>
      </c>
      <c r="D65" s="29"/>
      <c r="E65" s="28">
        <f t="shared" si="1"/>
        <v>-0.620000000000005</v>
      </c>
      <c r="F65" s="29"/>
    </row>
    <row r="66" spans="2:6" ht="15">
      <c r="B66" s="24">
        <v>-4.30000000000002</v>
      </c>
      <c r="C66" s="28">
        <f t="shared" si="0"/>
        <v>4.957000000000043</v>
      </c>
      <c r="D66" s="29"/>
      <c r="E66" s="28">
        <f t="shared" si="1"/>
        <v>-0.5900000000000052</v>
      </c>
      <c r="F66" s="29"/>
    </row>
    <row r="67" spans="2:6" ht="15">
      <c r="B67" s="24">
        <v>-4.20000000000002</v>
      </c>
      <c r="C67" s="28">
        <f t="shared" si="0"/>
        <v>4.732000000000041</v>
      </c>
      <c r="D67" s="29"/>
      <c r="E67" s="28">
        <f t="shared" si="1"/>
        <v>-0.5600000000000049</v>
      </c>
      <c r="F67" s="29"/>
    </row>
    <row r="68" spans="2:6" ht="15">
      <c r="B68" s="24">
        <v>-4.10000000000002</v>
      </c>
      <c r="C68" s="28">
        <f t="shared" si="0"/>
        <v>4.513000000000041</v>
      </c>
      <c r="D68" s="29"/>
      <c r="E68" s="28">
        <f t="shared" si="1"/>
        <v>-0.5300000000000051</v>
      </c>
      <c r="F68" s="29"/>
    </row>
    <row r="69" spans="2:6" ht="15">
      <c r="B69" s="24">
        <v>-4.00000000000002</v>
      </c>
      <c r="C69" s="28">
        <f t="shared" si="0"/>
        <v>4.300000000000041</v>
      </c>
      <c r="D69" s="29"/>
      <c r="E69" s="28">
        <f t="shared" si="1"/>
        <v>-0.5000000000000053</v>
      </c>
      <c r="F69" s="29"/>
    </row>
    <row r="70" spans="2:6" ht="15">
      <c r="B70" s="24">
        <v>-3.90000000000002</v>
      </c>
      <c r="C70" s="28">
        <f t="shared" si="0"/>
        <v>4.093000000000039</v>
      </c>
      <c r="D70" s="29"/>
      <c r="E70" s="28">
        <f t="shared" si="1"/>
        <v>-0.4700000000000051</v>
      </c>
      <c r="F70" s="29"/>
    </row>
    <row r="71" spans="2:6" ht="15">
      <c r="B71" s="24">
        <v>-3.80000000000002</v>
      </c>
      <c r="C71" s="28">
        <f t="shared" si="0"/>
        <v>3.8920000000000377</v>
      </c>
      <c r="D71" s="29"/>
      <c r="E71" s="28">
        <f t="shared" si="1"/>
        <v>-0.44000000000000505</v>
      </c>
      <c r="F71" s="29"/>
    </row>
    <row r="72" spans="2:6" ht="15">
      <c r="B72" s="24">
        <v>-3.70000000000002</v>
      </c>
      <c r="C72" s="28">
        <f t="shared" si="0"/>
        <v>3.6970000000000365</v>
      </c>
      <c r="D72" s="29"/>
      <c r="E72" s="28">
        <f t="shared" si="1"/>
        <v>-0.41000000000000525</v>
      </c>
      <c r="F72" s="29"/>
    </row>
    <row r="73" spans="2:6" ht="15">
      <c r="B73" s="24">
        <v>-3.60000000000002</v>
      </c>
      <c r="C73" s="28">
        <f aca="true" t="shared" si="2" ref="C73:C136">$C$3*B73^2+E73</f>
        <v>3.508000000000036</v>
      </c>
      <c r="D73" s="29"/>
      <c r="E73" s="28">
        <f aca="true" t="shared" si="3" ref="E73:E136">$E$3*B73+$G$3</f>
        <v>-0.3800000000000052</v>
      </c>
      <c r="F73" s="29"/>
    </row>
    <row r="74" spans="2:6" ht="15">
      <c r="B74" s="24">
        <v>-3.50000000000002</v>
      </c>
      <c r="C74" s="28">
        <f t="shared" si="2"/>
        <v>3.325000000000035</v>
      </c>
      <c r="D74" s="29"/>
      <c r="E74" s="28">
        <f t="shared" si="3"/>
        <v>-0.3500000000000052</v>
      </c>
      <c r="F74" s="29"/>
    </row>
    <row r="75" spans="2:6" ht="15">
      <c r="B75" s="24">
        <v>-3.40000000000002</v>
      </c>
      <c r="C75" s="28">
        <f t="shared" si="2"/>
        <v>3.1480000000000334</v>
      </c>
      <c r="D75" s="29"/>
      <c r="E75" s="28">
        <f t="shared" si="3"/>
        <v>-0.32000000000000517</v>
      </c>
      <c r="F75" s="29"/>
    </row>
    <row r="76" spans="2:6" ht="15">
      <c r="B76" s="24">
        <v>-3.30000000000002</v>
      </c>
      <c r="C76" s="28">
        <f t="shared" si="2"/>
        <v>2.9770000000000323</v>
      </c>
      <c r="D76" s="29"/>
      <c r="E76" s="28">
        <f t="shared" si="3"/>
        <v>-0.29000000000000514</v>
      </c>
      <c r="F76" s="29"/>
    </row>
    <row r="77" spans="2:6" ht="15">
      <c r="B77" s="24">
        <v>-3.20000000000002</v>
      </c>
      <c r="C77" s="28">
        <f t="shared" si="2"/>
        <v>2.8120000000000323</v>
      </c>
      <c r="D77" s="29"/>
      <c r="E77" s="28">
        <f t="shared" si="3"/>
        <v>-0.26000000000000534</v>
      </c>
      <c r="F77" s="29"/>
    </row>
    <row r="78" spans="2:6" ht="15">
      <c r="B78" s="24">
        <v>-3.10000000000002</v>
      </c>
      <c r="C78" s="28">
        <f t="shared" si="2"/>
        <v>2.6530000000000302</v>
      </c>
      <c r="D78" s="29"/>
      <c r="E78" s="28">
        <f t="shared" si="3"/>
        <v>-0.2300000000000053</v>
      </c>
      <c r="F78" s="29"/>
    </row>
    <row r="79" spans="2:6" ht="15">
      <c r="B79" s="24">
        <v>-3.00000000000002</v>
      </c>
      <c r="C79" s="28">
        <f t="shared" si="2"/>
        <v>2.5000000000000293</v>
      </c>
      <c r="D79" s="29"/>
      <c r="E79" s="28">
        <f t="shared" si="3"/>
        <v>-0.20000000000000528</v>
      </c>
      <c r="F79" s="29"/>
    </row>
    <row r="80" spans="2:6" ht="15">
      <c r="B80" s="24">
        <v>-2.90000000000002</v>
      </c>
      <c r="C80" s="28">
        <f t="shared" si="2"/>
        <v>2.3530000000000277</v>
      </c>
      <c r="D80" s="29"/>
      <c r="E80" s="28">
        <f t="shared" si="3"/>
        <v>-0.17000000000000526</v>
      </c>
      <c r="F80" s="29"/>
    </row>
    <row r="81" spans="2:6" ht="15">
      <c r="B81" s="24">
        <v>-2.80000000000003</v>
      </c>
      <c r="C81" s="28">
        <f t="shared" si="2"/>
        <v>2.2120000000000406</v>
      </c>
      <c r="D81" s="29"/>
      <c r="E81" s="28">
        <f t="shared" si="3"/>
        <v>-0.14000000000000834</v>
      </c>
      <c r="F81" s="29"/>
    </row>
    <row r="82" spans="2:6" ht="15">
      <c r="B82" s="24">
        <v>-2.70000000000003</v>
      </c>
      <c r="C82" s="28">
        <f t="shared" si="2"/>
        <v>2.077000000000039</v>
      </c>
      <c r="D82" s="29"/>
      <c r="E82" s="28">
        <f t="shared" si="3"/>
        <v>-0.11000000000000831</v>
      </c>
      <c r="F82" s="29"/>
    </row>
    <row r="83" spans="2:6" ht="15">
      <c r="B83" s="24">
        <v>-2.60000000000003</v>
      </c>
      <c r="C83" s="28">
        <f t="shared" si="2"/>
        <v>1.948000000000037</v>
      </c>
      <c r="D83" s="29"/>
      <c r="E83" s="28">
        <f t="shared" si="3"/>
        <v>-0.08000000000000829</v>
      </c>
      <c r="F83" s="29"/>
    </row>
    <row r="84" spans="2:6" ht="15">
      <c r="B84" s="24">
        <v>-2.50000000000003</v>
      </c>
      <c r="C84" s="28">
        <f t="shared" si="2"/>
        <v>1.8250000000000357</v>
      </c>
      <c r="D84" s="29"/>
      <c r="E84" s="28">
        <f t="shared" si="3"/>
        <v>-0.05000000000000848</v>
      </c>
      <c r="F84" s="29"/>
    </row>
    <row r="85" spans="2:6" ht="15">
      <c r="B85" s="24">
        <v>-2.40000000000003</v>
      </c>
      <c r="C85" s="28">
        <f t="shared" si="2"/>
        <v>1.708000000000034</v>
      </c>
      <c r="D85" s="29"/>
      <c r="E85" s="28">
        <f t="shared" si="3"/>
        <v>-0.020000000000008455</v>
      </c>
      <c r="F85" s="29"/>
    </row>
    <row r="86" spans="2:6" ht="15">
      <c r="B86" s="24">
        <v>-2.30000000000003</v>
      </c>
      <c r="C86" s="28">
        <f t="shared" si="2"/>
        <v>1.597000000000032</v>
      </c>
      <c r="D86" s="29"/>
      <c r="E86" s="28">
        <f t="shared" si="3"/>
        <v>0.009999999999991571</v>
      </c>
      <c r="F86" s="29"/>
    </row>
    <row r="87" spans="2:6" ht="15">
      <c r="B87" s="24">
        <v>-2.20000000000003</v>
      </c>
      <c r="C87" s="28">
        <f t="shared" si="2"/>
        <v>1.4920000000000302</v>
      </c>
      <c r="D87" s="29"/>
      <c r="E87" s="28">
        <f t="shared" si="3"/>
        <v>0.0399999999999916</v>
      </c>
      <c r="F87" s="29"/>
    </row>
    <row r="88" spans="2:6" ht="15">
      <c r="B88" s="24">
        <v>-2.10000000000003</v>
      </c>
      <c r="C88" s="28">
        <f t="shared" si="2"/>
        <v>1.3930000000000284</v>
      </c>
      <c r="D88" s="29"/>
      <c r="E88" s="28">
        <f t="shared" si="3"/>
        <v>0.06999999999999162</v>
      </c>
      <c r="F88" s="29"/>
    </row>
    <row r="89" spans="2:6" ht="15">
      <c r="B89" s="24">
        <v>-2.00000000000003</v>
      </c>
      <c r="C89" s="28">
        <f t="shared" si="2"/>
        <v>1.300000000000027</v>
      </c>
      <c r="D89" s="29"/>
      <c r="E89" s="28">
        <f t="shared" si="3"/>
        <v>0.09999999999999143</v>
      </c>
      <c r="F89" s="29"/>
    </row>
    <row r="90" spans="2:6" ht="15">
      <c r="B90" s="24">
        <v>-1.90000000000003</v>
      </c>
      <c r="C90" s="28">
        <f t="shared" si="2"/>
        <v>1.2130000000000252</v>
      </c>
      <c r="D90" s="29"/>
      <c r="E90" s="28">
        <f t="shared" si="3"/>
        <v>0.12999999999999146</v>
      </c>
      <c r="F90" s="29"/>
    </row>
    <row r="91" spans="2:6" ht="15">
      <c r="B91" s="24">
        <v>-1.80000000000003</v>
      </c>
      <c r="C91" s="28">
        <f t="shared" si="2"/>
        <v>1.1320000000000232</v>
      </c>
      <c r="D91" s="29"/>
      <c r="E91" s="28">
        <f t="shared" si="3"/>
        <v>0.15999999999999148</v>
      </c>
      <c r="F91" s="29"/>
    </row>
    <row r="92" spans="2:6" ht="15">
      <c r="B92" s="24">
        <v>-1.70000000000003</v>
      </c>
      <c r="C92" s="28">
        <f t="shared" si="2"/>
        <v>1.0570000000000217</v>
      </c>
      <c r="D92" s="29"/>
      <c r="E92" s="28">
        <f t="shared" si="3"/>
        <v>0.1899999999999915</v>
      </c>
      <c r="F92" s="29"/>
    </row>
    <row r="93" spans="2:6" ht="15">
      <c r="B93" s="24">
        <v>-1.60000000000003</v>
      </c>
      <c r="C93" s="28">
        <f t="shared" si="2"/>
        <v>0.9880000000000199</v>
      </c>
      <c r="D93" s="29"/>
      <c r="E93" s="28">
        <f t="shared" si="3"/>
        <v>0.21999999999999142</v>
      </c>
      <c r="F93" s="29"/>
    </row>
    <row r="94" spans="2:6" ht="15">
      <c r="B94" s="24">
        <v>-1.50000000000003</v>
      </c>
      <c r="C94" s="28">
        <f t="shared" si="2"/>
        <v>0.9250000000000179</v>
      </c>
      <c r="D94" s="29"/>
      <c r="E94" s="28">
        <f t="shared" si="3"/>
        <v>0.24999999999999145</v>
      </c>
      <c r="F94" s="29"/>
    </row>
    <row r="95" spans="2:6" ht="15">
      <c r="B95" s="24">
        <v>-1.40000000000003</v>
      </c>
      <c r="C95" s="28">
        <f t="shared" si="2"/>
        <v>0.8680000000000163</v>
      </c>
      <c r="D95" s="29"/>
      <c r="E95" s="28">
        <f t="shared" si="3"/>
        <v>0.27999999999999137</v>
      </c>
      <c r="F95" s="29"/>
    </row>
    <row r="96" spans="2:6" ht="15">
      <c r="B96" s="24">
        <v>-1.30000000000003</v>
      </c>
      <c r="C96" s="28">
        <f t="shared" si="2"/>
        <v>0.8170000000000145</v>
      </c>
      <c r="D96" s="29"/>
      <c r="E96" s="28">
        <f t="shared" si="3"/>
        <v>0.3099999999999914</v>
      </c>
      <c r="F96" s="29"/>
    </row>
    <row r="97" spans="2:6" ht="15">
      <c r="B97" s="24">
        <v>-1.20000000000003</v>
      </c>
      <c r="C97" s="28">
        <f t="shared" si="2"/>
        <v>0.7720000000000127</v>
      </c>
      <c r="D97" s="29"/>
      <c r="E97" s="28">
        <f t="shared" si="3"/>
        <v>0.3399999999999914</v>
      </c>
      <c r="F97" s="29"/>
    </row>
    <row r="98" spans="2:6" ht="15">
      <c r="B98" s="24">
        <v>-1.10000000000003</v>
      </c>
      <c r="C98" s="28">
        <f t="shared" si="2"/>
        <v>0.733000000000011</v>
      </c>
      <c r="D98" s="29"/>
      <c r="E98" s="28">
        <f t="shared" si="3"/>
        <v>0.36999999999999134</v>
      </c>
      <c r="F98" s="29"/>
    </row>
    <row r="99" spans="2:6" ht="15">
      <c r="B99" s="24">
        <v>-1.00000000000003</v>
      </c>
      <c r="C99" s="28">
        <f t="shared" si="2"/>
        <v>0.7000000000000092</v>
      </c>
      <c r="D99" s="29"/>
      <c r="E99" s="28">
        <f t="shared" si="3"/>
        <v>0.39999999999999136</v>
      </c>
      <c r="F99" s="29"/>
    </row>
    <row r="100" spans="2:6" ht="15">
      <c r="B100" s="24">
        <v>-0.900000000000031</v>
      </c>
      <c r="C100" s="28">
        <f t="shared" si="2"/>
        <v>0.6730000000000076</v>
      </c>
      <c r="D100" s="29"/>
      <c r="E100" s="28">
        <f t="shared" si="3"/>
        <v>0.42999999999999106</v>
      </c>
      <c r="F100" s="29"/>
    </row>
    <row r="101" spans="2:6" ht="15">
      <c r="B101" s="24">
        <v>-0.800000000000031</v>
      </c>
      <c r="C101" s="28">
        <f t="shared" si="2"/>
        <v>0.6520000000000058</v>
      </c>
      <c r="D101" s="29"/>
      <c r="E101" s="28">
        <f t="shared" si="3"/>
        <v>0.459999999999991</v>
      </c>
      <c r="F101" s="29"/>
    </row>
    <row r="102" spans="2:6" ht="15">
      <c r="B102" s="24">
        <v>-0.700000000000029</v>
      </c>
      <c r="C102" s="28">
        <f t="shared" si="2"/>
        <v>0.6370000000000037</v>
      </c>
      <c r="D102" s="29"/>
      <c r="E102" s="28">
        <f t="shared" si="3"/>
        <v>0.48999999999999155</v>
      </c>
      <c r="F102" s="29"/>
    </row>
    <row r="103" spans="2:6" ht="15">
      <c r="B103" s="24">
        <v>-0.60000000000003</v>
      </c>
      <c r="C103" s="28">
        <f t="shared" si="2"/>
        <v>0.6280000000000021</v>
      </c>
      <c r="D103" s="29"/>
      <c r="E103" s="28">
        <f t="shared" si="3"/>
        <v>0.5199999999999914</v>
      </c>
      <c r="F103" s="29"/>
    </row>
    <row r="104" spans="2:6" ht="15">
      <c r="B104" s="24">
        <v>-0.50000000000003</v>
      </c>
      <c r="C104" s="28">
        <f t="shared" si="2"/>
        <v>0.6250000000000002</v>
      </c>
      <c r="D104" s="29"/>
      <c r="E104" s="28">
        <f t="shared" si="3"/>
        <v>0.5499999999999913</v>
      </c>
      <c r="F104" s="29"/>
    </row>
    <row r="105" spans="2:6" ht="15">
      <c r="B105" s="24">
        <v>-0.400000000000031</v>
      </c>
      <c r="C105" s="28">
        <f t="shared" si="2"/>
        <v>0.6279999999999983</v>
      </c>
      <c r="D105" s="29"/>
      <c r="E105" s="28">
        <f t="shared" si="3"/>
        <v>0.579999999999991</v>
      </c>
      <c r="F105" s="29"/>
    </row>
    <row r="106" spans="2:6" ht="15">
      <c r="B106" s="24">
        <v>-0.300000000000031</v>
      </c>
      <c r="C106" s="28">
        <f t="shared" si="2"/>
        <v>0.6369999999999965</v>
      </c>
      <c r="D106" s="29"/>
      <c r="E106" s="28">
        <f t="shared" si="3"/>
        <v>0.6099999999999909</v>
      </c>
      <c r="F106" s="29"/>
    </row>
    <row r="107" spans="2:6" ht="15">
      <c r="B107" s="24">
        <v>-0.200000000000029</v>
      </c>
      <c r="C107" s="28">
        <f t="shared" si="2"/>
        <v>0.6519999999999949</v>
      </c>
      <c r="D107" s="29"/>
      <c r="E107" s="28">
        <f t="shared" si="3"/>
        <v>0.6399999999999915</v>
      </c>
      <c r="F107" s="29"/>
    </row>
    <row r="108" spans="2:6" ht="15">
      <c r="B108" s="24">
        <v>-0.10000000000003</v>
      </c>
      <c r="C108" s="28">
        <f t="shared" si="2"/>
        <v>0.6729999999999929</v>
      </c>
      <c r="D108" s="29"/>
      <c r="E108" s="28">
        <f t="shared" si="3"/>
        <v>0.6699999999999912</v>
      </c>
      <c r="F108" s="29"/>
    </row>
    <row r="109" spans="2:6" ht="15">
      <c r="B109" s="24">
        <v>-4.08562073062058E-14</v>
      </c>
      <c r="C109" s="28">
        <f t="shared" si="2"/>
        <v>0.699999999999988</v>
      </c>
      <c r="D109" s="29"/>
      <c r="E109" s="28">
        <f t="shared" si="3"/>
        <v>0.699999999999988</v>
      </c>
      <c r="F109" s="29"/>
    </row>
    <row r="110" spans="2:6" ht="15">
      <c r="B110" s="24">
        <v>0.0999999999999588</v>
      </c>
      <c r="C110" s="28">
        <f t="shared" si="2"/>
        <v>0.7329999999999853</v>
      </c>
      <c r="D110" s="29"/>
      <c r="E110" s="28">
        <f t="shared" si="3"/>
        <v>0.7299999999999878</v>
      </c>
      <c r="F110" s="29"/>
    </row>
    <row r="111" spans="2:6" ht="15">
      <c r="B111" s="24">
        <v>0.199999999999999</v>
      </c>
      <c r="C111" s="28">
        <f t="shared" si="2"/>
        <v>0.7719999999999997</v>
      </c>
      <c r="D111" s="29"/>
      <c r="E111" s="28">
        <f t="shared" si="3"/>
        <v>0.7599999999999998</v>
      </c>
      <c r="F111" s="29"/>
    </row>
    <row r="112" spans="2:6" ht="15">
      <c r="B112" s="24">
        <v>0.299999999999999</v>
      </c>
      <c r="C112" s="28">
        <f t="shared" si="2"/>
        <v>0.8169999999999996</v>
      </c>
      <c r="D112" s="29"/>
      <c r="E112" s="28">
        <f t="shared" si="3"/>
        <v>0.7899999999999998</v>
      </c>
      <c r="F112" s="29"/>
    </row>
    <row r="113" spans="2:6" ht="15">
      <c r="B113" s="24">
        <v>0.4</v>
      </c>
      <c r="C113" s="28">
        <f t="shared" si="2"/>
        <v>0.868</v>
      </c>
      <c r="D113" s="29"/>
      <c r="E113" s="28">
        <f t="shared" si="3"/>
        <v>0.8200000000000001</v>
      </c>
      <c r="F113" s="29"/>
    </row>
    <row r="114" spans="2:6" ht="15">
      <c r="B114" s="24">
        <v>0.5</v>
      </c>
      <c r="C114" s="28">
        <f t="shared" si="2"/>
        <v>0.925</v>
      </c>
      <c r="D114" s="29"/>
      <c r="E114" s="28">
        <f t="shared" si="3"/>
        <v>0.8500000000000001</v>
      </c>
      <c r="F114" s="29"/>
    </row>
    <row r="115" spans="2:6" ht="15">
      <c r="B115" s="24">
        <v>0.6</v>
      </c>
      <c r="C115" s="28">
        <f t="shared" si="2"/>
        <v>0.988</v>
      </c>
      <c r="D115" s="29"/>
      <c r="E115" s="28">
        <f t="shared" si="3"/>
        <v>0.8800000000000001</v>
      </c>
      <c r="F115" s="29"/>
    </row>
    <row r="116" spans="2:6" ht="15">
      <c r="B116" s="24">
        <v>0.699999999999999</v>
      </c>
      <c r="C116" s="28">
        <f t="shared" si="2"/>
        <v>1.056999999999999</v>
      </c>
      <c r="D116" s="29"/>
      <c r="E116" s="28">
        <f t="shared" si="3"/>
        <v>0.9099999999999997</v>
      </c>
      <c r="F116" s="29"/>
    </row>
    <row r="117" spans="2:6" ht="15">
      <c r="B117" s="24">
        <v>0.799999999999999</v>
      </c>
      <c r="C117" s="28">
        <f t="shared" si="2"/>
        <v>1.1319999999999992</v>
      </c>
      <c r="D117" s="29"/>
      <c r="E117" s="28">
        <f t="shared" si="3"/>
        <v>0.9399999999999997</v>
      </c>
      <c r="F117" s="29"/>
    </row>
    <row r="118" spans="2:6" ht="15">
      <c r="B118" s="24">
        <v>0.9</v>
      </c>
      <c r="C118" s="28">
        <f t="shared" si="2"/>
        <v>1.2129999999999999</v>
      </c>
      <c r="D118" s="29"/>
      <c r="E118" s="28">
        <f t="shared" si="3"/>
        <v>0.97</v>
      </c>
      <c r="F118" s="29"/>
    </row>
    <row r="119" spans="2:6" ht="15">
      <c r="B119" s="24">
        <v>1</v>
      </c>
      <c r="C119" s="28">
        <f t="shared" si="2"/>
        <v>1.2999999999999998</v>
      </c>
      <c r="D119" s="29"/>
      <c r="E119" s="28">
        <f t="shared" si="3"/>
        <v>1</v>
      </c>
      <c r="F119" s="29"/>
    </row>
    <row r="120" spans="2:6" ht="15">
      <c r="B120" s="24">
        <v>1.1</v>
      </c>
      <c r="C120" s="28">
        <f t="shared" si="2"/>
        <v>1.3929999999999998</v>
      </c>
      <c r="D120" s="29"/>
      <c r="E120" s="28">
        <f t="shared" si="3"/>
        <v>1.03</v>
      </c>
      <c r="F120" s="29"/>
    </row>
    <row r="121" spans="2:6" ht="15">
      <c r="B121" s="24">
        <v>1.2</v>
      </c>
      <c r="C121" s="28">
        <f t="shared" si="2"/>
        <v>1.4919999999999998</v>
      </c>
      <c r="D121" s="29"/>
      <c r="E121" s="28">
        <f t="shared" si="3"/>
        <v>1.06</v>
      </c>
      <c r="F121" s="29"/>
    </row>
    <row r="122" spans="2:6" ht="15">
      <c r="B122" s="24">
        <v>1.3</v>
      </c>
      <c r="C122" s="28">
        <f t="shared" si="2"/>
        <v>1.5969999999999995</v>
      </c>
      <c r="D122" s="29"/>
      <c r="E122" s="28">
        <f t="shared" si="3"/>
        <v>1.0899999999999999</v>
      </c>
      <c r="F122" s="29"/>
    </row>
    <row r="123" spans="2:6" ht="15">
      <c r="B123" s="24">
        <v>1.4</v>
      </c>
      <c r="C123" s="28">
        <f t="shared" si="2"/>
        <v>1.7079999999999993</v>
      </c>
      <c r="D123" s="29"/>
      <c r="E123" s="28">
        <f t="shared" si="3"/>
        <v>1.1199999999999999</v>
      </c>
      <c r="F123" s="29"/>
    </row>
    <row r="124" spans="2:6" ht="15">
      <c r="B124" s="24">
        <v>1.5</v>
      </c>
      <c r="C124" s="28">
        <f t="shared" si="2"/>
        <v>1.8249999999999995</v>
      </c>
      <c r="D124" s="29"/>
      <c r="E124" s="28">
        <f t="shared" si="3"/>
        <v>1.15</v>
      </c>
      <c r="F124" s="29"/>
    </row>
    <row r="125" spans="2:6" ht="15">
      <c r="B125" s="24">
        <v>1.6</v>
      </c>
      <c r="C125" s="28">
        <f t="shared" si="2"/>
        <v>1.9479999999999995</v>
      </c>
      <c r="D125" s="29"/>
      <c r="E125" s="28">
        <f t="shared" si="3"/>
        <v>1.18</v>
      </c>
      <c r="F125" s="29"/>
    </row>
    <row r="126" spans="2:6" ht="15">
      <c r="B126" s="24">
        <v>1.7</v>
      </c>
      <c r="C126" s="28">
        <f t="shared" si="2"/>
        <v>2.0769999999999995</v>
      </c>
      <c r="D126" s="29"/>
      <c r="E126" s="28">
        <f t="shared" si="3"/>
        <v>1.21</v>
      </c>
      <c r="F126" s="29"/>
    </row>
    <row r="127" spans="2:6" ht="15">
      <c r="B127" s="24">
        <v>1.8</v>
      </c>
      <c r="C127" s="28">
        <f t="shared" si="2"/>
        <v>2.2119999999999993</v>
      </c>
      <c r="D127" s="29"/>
      <c r="E127" s="28">
        <f t="shared" si="3"/>
        <v>1.2399999999999998</v>
      </c>
      <c r="F127" s="29"/>
    </row>
    <row r="128" spans="2:6" ht="15">
      <c r="B128" s="24">
        <v>1.9</v>
      </c>
      <c r="C128" s="28">
        <f t="shared" si="2"/>
        <v>2.352999999999999</v>
      </c>
      <c r="D128" s="29"/>
      <c r="E128" s="28">
        <f t="shared" si="3"/>
        <v>1.2699999999999998</v>
      </c>
      <c r="F128" s="29"/>
    </row>
    <row r="129" spans="2:6" ht="15">
      <c r="B129" s="24">
        <v>2</v>
      </c>
      <c r="C129" s="28">
        <f t="shared" si="2"/>
        <v>2.499999999999999</v>
      </c>
      <c r="D129" s="29"/>
      <c r="E129" s="28">
        <f t="shared" si="3"/>
        <v>1.2999999999999998</v>
      </c>
      <c r="F129" s="29"/>
    </row>
    <row r="130" spans="2:6" ht="15">
      <c r="B130" s="24">
        <v>2.1</v>
      </c>
      <c r="C130" s="28">
        <f t="shared" si="2"/>
        <v>2.652999999999999</v>
      </c>
      <c r="D130" s="29"/>
      <c r="E130" s="28">
        <f t="shared" si="3"/>
        <v>1.3299999999999998</v>
      </c>
      <c r="F130" s="29"/>
    </row>
    <row r="131" spans="2:6" ht="15">
      <c r="B131" s="24">
        <v>2.2</v>
      </c>
      <c r="C131" s="28">
        <f t="shared" si="2"/>
        <v>2.8119999999999994</v>
      </c>
      <c r="D131" s="29"/>
      <c r="E131" s="28">
        <f t="shared" si="3"/>
        <v>1.3599999999999999</v>
      </c>
      <c r="F131" s="29"/>
    </row>
    <row r="132" spans="2:6" ht="15">
      <c r="B132" s="24">
        <v>2.3</v>
      </c>
      <c r="C132" s="28">
        <f t="shared" si="2"/>
        <v>2.9769999999999985</v>
      </c>
      <c r="D132" s="29"/>
      <c r="E132" s="28">
        <f t="shared" si="3"/>
        <v>1.3899999999999997</v>
      </c>
      <c r="F132" s="29"/>
    </row>
    <row r="133" spans="2:6" ht="15">
      <c r="B133" s="24">
        <v>2.4</v>
      </c>
      <c r="C133" s="28">
        <f t="shared" si="2"/>
        <v>3.147999999999999</v>
      </c>
      <c r="D133" s="29"/>
      <c r="E133" s="28">
        <f t="shared" si="3"/>
        <v>1.4199999999999997</v>
      </c>
      <c r="F133" s="29"/>
    </row>
    <row r="134" spans="2:6" ht="15">
      <c r="B134" s="24">
        <v>2.5</v>
      </c>
      <c r="C134" s="28">
        <f t="shared" si="2"/>
        <v>3.3249999999999984</v>
      </c>
      <c r="D134" s="29"/>
      <c r="E134" s="28">
        <f t="shared" si="3"/>
        <v>1.4499999999999997</v>
      </c>
      <c r="F134" s="29"/>
    </row>
    <row r="135" spans="2:6" ht="15">
      <c r="B135" s="24">
        <v>2.6</v>
      </c>
      <c r="C135" s="28">
        <f t="shared" si="2"/>
        <v>3.507999999999999</v>
      </c>
      <c r="D135" s="29"/>
      <c r="E135" s="28">
        <f t="shared" si="3"/>
        <v>1.4799999999999998</v>
      </c>
      <c r="F135" s="29"/>
    </row>
    <row r="136" spans="2:6" ht="15">
      <c r="B136" s="24">
        <v>2.7</v>
      </c>
      <c r="C136" s="28">
        <f t="shared" si="2"/>
        <v>3.6969999999999987</v>
      </c>
      <c r="D136" s="29"/>
      <c r="E136" s="28">
        <f t="shared" si="3"/>
        <v>1.5099999999999998</v>
      </c>
      <c r="F136" s="29"/>
    </row>
    <row r="137" spans="2:6" ht="15">
      <c r="B137" s="24">
        <v>2.8</v>
      </c>
      <c r="C137" s="28">
        <f aca="true" t="shared" si="4" ref="C137:C200">$C$3*B137^2+E137</f>
        <v>3.8919999999999977</v>
      </c>
      <c r="D137" s="29"/>
      <c r="E137" s="28">
        <f aca="true" t="shared" si="5" ref="E137:E200">$E$3*B137+$G$3</f>
        <v>1.5399999999999996</v>
      </c>
      <c r="F137" s="29"/>
    </row>
    <row r="138" spans="2:6" ht="15">
      <c r="B138" s="24">
        <v>2.9</v>
      </c>
      <c r="C138" s="28">
        <f t="shared" si="4"/>
        <v>4.092999999999998</v>
      </c>
      <c r="D138" s="29"/>
      <c r="E138" s="28">
        <f t="shared" si="5"/>
        <v>1.5699999999999996</v>
      </c>
      <c r="F138" s="29"/>
    </row>
    <row r="139" spans="2:6" ht="15">
      <c r="B139" s="24">
        <v>3</v>
      </c>
      <c r="C139" s="28">
        <f t="shared" si="4"/>
        <v>4.299999999999998</v>
      </c>
      <c r="D139" s="29"/>
      <c r="E139" s="28">
        <f t="shared" si="5"/>
        <v>1.5999999999999996</v>
      </c>
      <c r="F139" s="29"/>
    </row>
    <row r="140" spans="2:6" ht="15">
      <c r="B140" s="24">
        <v>3.1</v>
      </c>
      <c r="C140" s="28">
        <f t="shared" si="4"/>
        <v>4.512999999999998</v>
      </c>
      <c r="D140" s="29"/>
      <c r="E140" s="28">
        <f t="shared" si="5"/>
        <v>1.6299999999999997</v>
      </c>
      <c r="F140" s="29"/>
    </row>
    <row r="141" spans="2:6" ht="15">
      <c r="B141" s="24">
        <v>3.2</v>
      </c>
      <c r="C141" s="28">
        <f t="shared" si="4"/>
        <v>4.731999999999998</v>
      </c>
      <c r="D141" s="29"/>
      <c r="E141" s="28">
        <f t="shared" si="5"/>
        <v>1.6599999999999997</v>
      </c>
      <c r="F141" s="29"/>
    </row>
    <row r="142" spans="2:6" ht="15">
      <c r="B142" s="24">
        <v>3.3</v>
      </c>
      <c r="C142" s="28">
        <f t="shared" si="4"/>
        <v>4.956999999999997</v>
      </c>
      <c r="D142" s="29"/>
      <c r="E142" s="28">
        <f t="shared" si="5"/>
        <v>1.6899999999999995</v>
      </c>
      <c r="F142" s="29"/>
    </row>
    <row r="143" spans="2:6" ht="15">
      <c r="B143" s="24">
        <v>3.4</v>
      </c>
      <c r="C143" s="28">
        <f t="shared" si="4"/>
        <v>5.187999999999997</v>
      </c>
      <c r="D143" s="29"/>
      <c r="E143" s="28">
        <f t="shared" si="5"/>
        <v>1.7199999999999995</v>
      </c>
      <c r="F143" s="29"/>
    </row>
    <row r="144" spans="2:6" ht="15">
      <c r="B144" s="24">
        <v>3.5</v>
      </c>
      <c r="C144" s="28">
        <f t="shared" si="4"/>
        <v>5.424999999999997</v>
      </c>
      <c r="D144" s="29"/>
      <c r="E144" s="28">
        <f t="shared" si="5"/>
        <v>1.7499999999999996</v>
      </c>
      <c r="F144" s="29"/>
    </row>
    <row r="145" spans="2:6" ht="15">
      <c r="B145" s="24">
        <v>3.6</v>
      </c>
      <c r="C145" s="28">
        <f t="shared" si="4"/>
        <v>5.6679999999999975</v>
      </c>
      <c r="D145" s="29"/>
      <c r="E145" s="28">
        <f t="shared" si="5"/>
        <v>1.7799999999999996</v>
      </c>
      <c r="F145" s="29"/>
    </row>
    <row r="146" spans="2:6" ht="15">
      <c r="B146" s="24">
        <v>3.7</v>
      </c>
      <c r="C146" s="28">
        <f t="shared" si="4"/>
        <v>5.916999999999997</v>
      </c>
      <c r="D146" s="29"/>
      <c r="E146" s="28">
        <f t="shared" si="5"/>
        <v>1.8099999999999996</v>
      </c>
      <c r="F146" s="29"/>
    </row>
    <row r="147" spans="2:6" ht="15">
      <c r="B147" s="24">
        <v>3.8</v>
      </c>
      <c r="C147" s="28">
        <f t="shared" si="4"/>
        <v>6.171999999999997</v>
      </c>
      <c r="D147" s="29"/>
      <c r="E147" s="28">
        <f t="shared" si="5"/>
        <v>1.8399999999999994</v>
      </c>
      <c r="F147" s="29"/>
    </row>
    <row r="148" spans="2:6" ht="15">
      <c r="B148" s="24">
        <v>3.9</v>
      </c>
      <c r="C148" s="28">
        <f t="shared" si="4"/>
        <v>6.432999999999996</v>
      </c>
      <c r="D148" s="29"/>
      <c r="E148" s="28">
        <f t="shared" si="5"/>
        <v>1.8699999999999994</v>
      </c>
      <c r="F148" s="29"/>
    </row>
    <row r="149" spans="2:6" ht="15">
      <c r="B149" s="24">
        <v>4</v>
      </c>
      <c r="C149" s="28">
        <f t="shared" si="4"/>
        <v>6.699999999999997</v>
      </c>
      <c r="D149" s="29"/>
      <c r="E149" s="28">
        <f t="shared" si="5"/>
        <v>1.8999999999999995</v>
      </c>
      <c r="F149" s="29"/>
    </row>
    <row r="150" spans="2:6" ht="15">
      <c r="B150" s="24">
        <v>4.1</v>
      </c>
      <c r="C150" s="28">
        <f t="shared" si="4"/>
        <v>6.972999999999995</v>
      </c>
      <c r="D150" s="29"/>
      <c r="E150" s="28">
        <f t="shared" si="5"/>
        <v>1.9299999999999993</v>
      </c>
      <c r="F150" s="29"/>
    </row>
    <row r="151" spans="2:6" ht="15">
      <c r="B151" s="24">
        <v>4.1999999999999</v>
      </c>
      <c r="C151" s="28">
        <f t="shared" si="4"/>
        <v>7.251999999999713</v>
      </c>
      <c r="D151" s="29"/>
      <c r="E151" s="28">
        <f t="shared" si="5"/>
        <v>1.9599999999999693</v>
      </c>
      <c r="F151" s="29"/>
    </row>
    <row r="152" spans="2:6" ht="15">
      <c r="B152" s="24">
        <v>4.2999999999999</v>
      </c>
      <c r="C152" s="28">
        <f t="shared" si="4"/>
        <v>7.5369999999997095</v>
      </c>
      <c r="D152" s="29"/>
      <c r="E152" s="28">
        <f t="shared" si="5"/>
        <v>1.9899999999999696</v>
      </c>
      <c r="F152" s="29"/>
    </row>
    <row r="153" spans="2:6" ht="15">
      <c r="B153" s="24">
        <v>4.3999999999999</v>
      </c>
      <c r="C153" s="28">
        <f t="shared" si="4"/>
        <v>7.827999999999702</v>
      </c>
      <c r="D153" s="29"/>
      <c r="E153" s="28">
        <f t="shared" si="5"/>
        <v>2.0199999999999694</v>
      </c>
      <c r="F153" s="29"/>
    </row>
    <row r="154" spans="2:6" ht="15">
      <c r="B154" s="24">
        <v>4.4999999999999</v>
      </c>
      <c r="C154" s="28">
        <f t="shared" si="4"/>
        <v>8.124999999999694</v>
      </c>
      <c r="D154" s="29"/>
      <c r="E154" s="28">
        <f t="shared" si="5"/>
        <v>2.049999999999969</v>
      </c>
      <c r="F154" s="29"/>
    </row>
    <row r="155" spans="2:6" ht="15">
      <c r="B155" s="24">
        <v>4.5999999999999</v>
      </c>
      <c r="C155" s="28">
        <f t="shared" si="4"/>
        <v>8.42799999999969</v>
      </c>
      <c r="D155" s="29"/>
      <c r="E155" s="28">
        <f t="shared" si="5"/>
        <v>2.0799999999999694</v>
      </c>
      <c r="F155" s="29"/>
    </row>
    <row r="156" spans="2:6" ht="15">
      <c r="B156" s="24">
        <v>4.6999999999999</v>
      </c>
      <c r="C156" s="28">
        <f t="shared" si="4"/>
        <v>8.736999999999682</v>
      </c>
      <c r="D156" s="29"/>
      <c r="E156" s="28">
        <f t="shared" si="5"/>
        <v>2.1099999999999692</v>
      </c>
      <c r="F156" s="29"/>
    </row>
    <row r="157" spans="2:6" ht="15">
      <c r="B157" s="24">
        <v>4.7999999999999</v>
      </c>
      <c r="C157" s="28">
        <f t="shared" si="4"/>
        <v>9.051999999999678</v>
      </c>
      <c r="D157" s="29"/>
      <c r="E157" s="28">
        <f t="shared" si="5"/>
        <v>2.1399999999999695</v>
      </c>
      <c r="F157" s="29"/>
    </row>
    <row r="158" spans="2:6" ht="15">
      <c r="B158" s="24">
        <v>4.8999999999999</v>
      </c>
      <c r="C158" s="28">
        <f t="shared" si="4"/>
        <v>9.37299999999967</v>
      </c>
      <c r="D158" s="29"/>
      <c r="E158" s="28">
        <f t="shared" si="5"/>
        <v>2.1699999999999693</v>
      </c>
      <c r="F158" s="29"/>
    </row>
    <row r="159" spans="2:6" ht="15">
      <c r="B159" s="24">
        <v>4.9999999999999</v>
      </c>
      <c r="C159" s="28">
        <f t="shared" si="4"/>
        <v>9.699999999999665</v>
      </c>
      <c r="D159" s="29"/>
      <c r="E159" s="28">
        <f t="shared" si="5"/>
        <v>2.199999999999969</v>
      </c>
      <c r="F159" s="29"/>
    </row>
    <row r="160" spans="2:6" ht="15">
      <c r="B160" s="24">
        <v>5.0999999999999</v>
      </c>
      <c r="C160" s="28">
        <f t="shared" si="4"/>
        <v>10.03299999999966</v>
      </c>
      <c r="D160" s="29"/>
      <c r="E160" s="28">
        <f t="shared" si="5"/>
        <v>2.2299999999999693</v>
      </c>
      <c r="F160" s="29"/>
    </row>
    <row r="161" spans="2:6" ht="15">
      <c r="B161" s="24">
        <v>5.1999999999999</v>
      </c>
      <c r="C161" s="28">
        <f t="shared" si="4"/>
        <v>10.371999999999652</v>
      </c>
      <c r="D161" s="29"/>
      <c r="E161" s="28">
        <f t="shared" si="5"/>
        <v>2.259999999999969</v>
      </c>
      <c r="F161" s="29"/>
    </row>
    <row r="162" spans="2:6" ht="15">
      <c r="B162" s="24">
        <v>5.2999999999999</v>
      </c>
      <c r="C162" s="28">
        <f t="shared" si="4"/>
        <v>10.716999999999647</v>
      </c>
      <c r="D162" s="29"/>
      <c r="E162" s="28">
        <f t="shared" si="5"/>
        <v>2.2899999999999694</v>
      </c>
      <c r="F162" s="29"/>
    </row>
    <row r="163" spans="2:6" ht="15">
      <c r="B163" s="24">
        <v>5.3999999999999</v>
      </c>
      <c r="C163" s="28">
        <f t="shared" si="4"/>
        <v>11.067999999999639</v>
      </c>
      <c r="D163" s="29"/>
      <c r="E163" s="28">
        <f t="shared" si="5"/>
        <v>2.319999999999969</v>
      </c>
      <c r="F163" s="29"/>
    </row>
    <row r="164" spans="2:6" ht="15">
      <c r="B164" s="24">
        <v>5.4999999999999</v>
      </c>
      <c r="C164" s="28">
        <f t="shared" si="4"/>
        <v>11.424999999999633</v>
      </c>
      <c r="D164" s="29"/>
      <c r="E164" s="28">
        <f t="shared" si="5"/>
        <v>2.349999999999969</v>
      </c>
      <c r="F164" s="29"/>
    </row>
    <row r="165" spans="2:6" ht="15">
      <c r="B165" s="24">
        <v>5.5999999999999</v>
      </c>
      <c r="C165" s="28">
        <f t="shared" si="4"/>
        <v>11.787999999999627</v>
      </c>
      <c r="D165" s="29"/>
      <c r="E165" s="28">
        <f t="shared" si="5"/>
        <v>2.3799999999999693</v>
      </c>
      <c r="F165" s="29"/>
    </row>
    <row r="166" spans="2:6" ht="15">
      <c r="B166" s="24">
        <v>5.6999999999999</v>
      </c>
      <c r="C166" s="28">
        <f t="shared" si="4"/>
        <v>12.15699999999962</v>
      </c>
      <c r="D166" s="29"/>
      <c r="E166" s="28">
        <f t="shared" si="5"/>
        <v>2.409999999999969</v>
      </c>
      <c r="F166" s="29"/>
    </row>
    <row r="167" spans="2:6" ht="15">
      <c r="B167" s="24">
        <v>5.7999999999999</v>
      </c>
      <c r="C167" s="28">
        <f t="shared" si="4"/>
        <v>12.531999999999616</v>
      </c>
      <c r="D167" s="29"/>
      <c r="E167" s="28">
        <f t="shared" si="5"/>
        <v>2.4399999999999693</v>
      </c>
      <c r="F167" s="29"/>
    </row>
    <row r="168" spans="2:6" ht="15">
      <c r="B168" s="24">
        <v>5.8999999999999</v>
      </c>
      <c r="C168" s="28">
        <f t="shared" si="4"/>
        <v>12.91299999999961</v>
      </c>
      <c r="D168" s="29"/>
      <c r="E168" s="28">
        <f t="shared" si="5"/>
        <v>2.469999999999969</v>
      </c>
      <c r="F168" s="29"/>
    </row>
    <row r="169" spans="2:6" ht="15">
      <c r="B169" s="24">
        <v>5.9999999999999</v>
      </c>
      <c r="C169" s="28">
        <f t="shared" si="4"/>
        <v>13.2999999999996</v>
      </c>
      <c r="D169" s="29"/>
      <c r="E169" s="28">
        <f t="shared" si="5"/>
        <v>2.499999999999969</v>
      </c>
      <c r="F169" s="29"/>
    </row>
    <row r="170" spans="2:6" ht="15">
      <c r="B170" s="24">
        <v>6.0999999999999</v>
      </c>
      <c r="C170" s="28">
        <f t="shared" si="4"/>
        <v>13.692999999999596</v>
      </c>
      <c r="D170" s="29"/>
      <c r="E170" s="28">
        <f t="shared" si="5"/>
        <v>2.529999999999969</v>
      </c>
      <c r="F170" s="29"/>
    </row>
    <row r="171" spans="2:6" ht="15">
      <c r="B171" s="24">
        <v>6.1999999999999</v>
      </c>
      <c r="C171" s="28">
        <f t="shared" si="4"/>
        <v>14.091999999999588</v>
      </c>
      <c r="D171" s="29"/>
      <c r="E171" s="28">
        <f t="shared" si="5"/>
        <v>2.559999999999969</v>
      </c>
      <c r="F171" s="29"/>
    </row>
    <row r="172" spans="2:6" ht="15">
      <c r="B172" s="24">
        <v>6.2999999999999</v>
      </c>
      <c r="C172" s="28">
        <f t="shared" si="4"/>
        <v>14.496999999999586</v>
      </c>
      <c r="D172" s="29"/>
      <c r="E172" s="28">
        <f t="shared" si="5"/>
        <v>2.589999999999969</v>
      </c>
      <c r="F172" s="29"/>
    </row>
    <row r="173" spans="2:6" ht="15">
      <c r="B173" s="24">
        <v>6.3999999999999</v>
      </c>
      <c r="C173" s="28">
        <f t="shared" si="4"/>
        <v>14.907999999999578</v>
      </c>
      <c r="D173" s="29"/>
      <c r="E173" s="28">
        <f t="shared" si="5"/>
        <v>2.619999999999969</v>
      </c>
      <c r="F173" s="29"/>
    </row>
    <row r="174" spans="2:6" ht="15">
      <c r="B174" s="24">
        <v>6.4999999999999</v>
      </c>
      <c r="C174" s="28">
        <f t="shared" si="4"/>
        <v>15.32499999999957</v>
      </c>
      <c r="D174" s="29"/>
      <c r="E174" s="28">
        <f t="shared" si="5"/>
        <v>2.649999999999969</v>
      </c>
      <c r="F174" s="29"/>
    </row>
    <row r="175" spans="2:6" ht="15">
      <c r="B175" s="24">
        <v>6.5999999999999</v>
      </c>
      <c r="C175" s="28">
        <f t="shared" si="4"/>
        <v>15.747999999999566</v>
      </c>
      <c r="D175" s="29"/>
      <c r="E175" s="28">
        <f t="shared" si="5"/>
        <v>2.679999999999969</v>
      </c>
      <c r="F175" s="29"/>
    </row>
    <row r="176" spans="2:6" ht="15">
      <c r="B176" s="24">
        <v>6.6999999999999</v>
      </c>
      <c r="C176" s="28">
        <f t="shared" si="4"/>
        <v>16.17699999999956</v>
      </c>
      <c r="D176" s="29"/>
      <c r="E176" s="28">
        <f t="shared" si="5"/>
        <v>2.709999999999969</v>
      </c>
      <c r="F176" s="29"/>
    </row>
    <row r="177" spans="2:6" ht="15">
      <c r="B177" s="24">
        <v>6.7999999999999</v>
      </c>
      <c r="C177" s="28">
        <f t="shared" si="4"/>
        <v>16.611999999999554</v>
      </c>
      <c r="D177" s="29"/>
      <c r="E177" s="28">
        <f t="shared" si="5"/>
        <v>2.739999999999969</v>
      </c>
      <c r="F177" s="29"/>
    </row>
    <row r="178" spans="2:6" ht="15">
      <c r="B178" s="24">
        <v>6.8999999999999</v>
      </c>
      <c r="C178" s="28">
        <f t="shared" si="4"/>
        <v>17.052999999999546</v>
      </c>
      <c r="D178" s="29"/>
      <c r="E178" s="28">
        <f t="shared" si="5"/>
        <v>2.769999999999969</v>
      </c>
      <c r="F178" s="29"/>
    </row>
    <row r="179" spans="2:6" ht="15">
      <c r="B179" s="24">
        <v>6.9999999999999</v>
      </c>
      <c r="C179" s="28">
        <f t="shared" si="4"/>
        <v>17.499999999999538</v>
      </c>
      <c r="D179" s="29"/>
      <c r="E179" s="28">
        <f t="shared" si="5"/>
        <v>2.7999999999999687</v>
      </c>
      <c r="F179" s="29"/>
    </row>
    <row r="180" spans="2:6" ht="15">
      <c r="B180" s="24">
        <v>7.0999999999999</v>
      </c>
      <c r="C180" s="28">
        <f t="shared" si="4"/>
        <v>17.952999999999534</v>
      </c>
      <c r="D180" s="29"/>
      <c r="E180" s="28">
        <f t="shared" si="5"/>
        <v>2.829999999999969</v>
      </c>
      <c r="F180" s="29"/>
    </row>
    <row r="181" spans="2:6" ht="15">
      <c r="B181" s="24">
        <v>7.1999999999999</v>
      </c>
      <c r="C181" s="28">
        <f t="shared" si="4"/>
        <v>18.411999999999527</v>
      </c>
      <c r="D181" s="29"/>
      <c r="E181" s="28">
        <f t="shared" si="5"/>
        <v>2.859999999999969</v>
      </c>
      <c r="F181" s="29"/>
    </row>
    <row r="182" spans="2:6" ht="15">
      <c r="B182" s="24">
        <v>7.2999999999999</v>
      </c>
      <c r="C182" s="28">
        <f t="shared" si="4"/>
        <v>18.876999999999523</v>
      </c>
      <c r="D182" s="29"/>
      <c r="E182" s="28">
        <f t="shared" si="5"/>
        <v>2.889999999999969</v>
      </c>
      <c r="F182" s="29"/>
    </row>
    <row r="183" spans="2:6" ht="15">
      <c r="B183" s="24">
        <v>7.3999999999999</v>
      </c>
      <c r="C183" s="28">
        <f t="shared" si="4"/>
        <v>19.347999999999516</v>
      </c>
      <c r="D183" s="29"/>
      <c r="E183" s="28">
        <f t="shared" si="5"/>
        <v>2.919999999999969</v>
      </c>
      <c r="F183" s="29"/>
    </row>
    <row r="184" spans="2:6" ht="15">
      <c r="B184" s="24">
        <v>7.4999999999999</v>
      </c>
      <c r="C184" s="28">
        <f t="shared" si="4"/>
        <v>19.824999999999505</v>
      </c>
      <c r="D184" s="29"/>
      <c r="E184" s="28">
        <f t="shared" si="5"/>
        <v>2.9499999999999686</v>
      </c>
      <c r="F184" s="29"/>
    </row>
    <row r="185" spans="2:6" ht="15">
      <c r="B185" s="24">
        <v>7.5999999999999</v>
      </c>
      <c r="C185" s="28">
        <f t="shared" si="4"/>
        <v>20.307999999999502</v>
      </c>
      <c r="D185" s="29"/>
      <c r="E185" s="28">
        <f t="shared" si="5"/>
        <v>2.979999999999969</v>
      </c>
      <c r="F185" s="29"/>
    </row>
    <row r="186" spans="2:6" ht="15">
      <c r="B186" s="24">
        <v>7.6999999999999</v>
      </c>
      <c r="C186" s="28">
        <f t="shared" si="4"/>
        <v>20.796999999999496</v>
      </c>
      <c r="D186" s="29"/>
      <c r="E186" s="28">
        <f t="shared" si="5"/>
        <v>3.0099999999999687</v>
      </c>
      <c r="F186" s="29"/>
    </row>
    <row r="187" spans="2:6" ht="15">
      <c r="B187" s="24">
        <v>7.7999999999999</v>
      </c>
      <c r="C187" s="28">
        <f t="shared" si="4"/>
        <v>21.29199999999949</v>
      </c>
      <c r="D187" s="29"/>
      <c r="E187" s="28">
        <f t="shared" si="5"/>
        <v>3.039999999999969</v>
      </c>
      <c r="F187" s="29"/>
    </row>
    <row r="188" spans="2:6" ht="15">
      <c r="B188" s="24">
        <v>7.8999999999999</v>
      </c>
      <c r="C188" s="28">
        <f t="shared" si="4"/>
        <v>21.792999999999484</v>
      </c>
      <c r="D188" s="29"/>
      <c r="E188" s="28">
        <f t="shared" si="5"/>
        <v>3.0699999999999688</v>
      </c>
      <c r="F188" s="29"/>
    </row>
    <row r="189" spans="2:6" ht="15">
      <c r="B189" s="24">
        <v>7.9999999999999</v>
      </c>
      <c r="C189" s="28">
        <f t="shared" si="4"/>
        <v>22.299999999999475</v>
      </c>
      <c r="D189" s="29"/>
      <c r="E189" s="28">
        <f t="shared" si="5"/>
        <v>3.0999999999999686</v>
      </c>
      <c r="F189" s="29"/>
    </row>
    <row r="190" spans="2:6" ht="15">
      <c r="B190" s="24">
        <v>8.0999999999999</v>
      </c>
      <c r="C190" s="28">
        <f t="shared" si="4"/>
        <v>22.81299999999947</v>
      </c>
      <c r="D190" s="29"/>
      <c r="E190" s="28">
        <f t="shared" si="5"/>
        <v>3.129999999999969</v>
      </c>
      <c r="F190" s="29"/>
    </row>
    <row r="191" spans="2:6" ht="15">
      <c r="B191" s="24">
        <v>8.1999999999999</v>
      </c>
      <c r="C191" s="28">
        <f t="shared" si="4"/>
        <v>23.331999999999464</v>
      </c>
      <c r="D191" s="29"/>
      <c r="E191" s="28">
        <f t="shared" si="5"/>
        <v>3.1599999999999686</v>
      </c>
      <c r="F191" s="29"/>
    </row>
    <row r="192" spans="2:6" ht="15">
      <c r="B192" s="24">
        <v>8.2999999999999</v>
      </c>
      <c r="C192" s="28">
        <f t="shared" si="4"/>
        <v>23.85699999999946</v>
      </c>
      <c r="D192" s="29"/>
      <c r="E192" s="28">
        <f t="shared" si="5"/>
        <v>3.1899999999999684</v>
      </c>
      <c r="F192" s="29"/>
    </row>
    <row r="193" spans="2:6" ht="15">
      <c r="B193" s="24">
        <v>8.3999999999999</v>
      </c>
      <c r="C193" s="28">
        <f t="shared" si="4"/>
        <v>24.387999999999458</v>
      </c>
      <c r="D193" s="29"/>
      <c r="E193" s="28">
        <f t="shared" si="5"/>
        <v>3.219999999999969</v>
      </c>
      <c r="F193" s="29"/>
    </row>
    <row r="194" spans="2:6" ht="15">
      <c r="B194" s="24">
        <v>8.4999999999999</v>
      </c>
      <c r="C194" s="28">
        <f t="shared" si="4"/>
        <v>24.924999999999446</v>
      </c>
      <c r="D194" s="29"/>
      <c r="E194" s="28">
        <f t="shared" si="5"/>
        <v>3.249999999999969</v>
      </c>
      <c r="F194" s="29"/>
    </row>
    <row r="195" spans="2:6" ht="15">
      <c r="B195" s="24">
        <v>8.5999999999999</v>
      </c>
      <c r="C195" s="28">
        <f t="shared" si="4"/>
        <v>25.467999999999442</v>
      </c>
      <c r="D195" s="29"/>
      <c r="E195" s="28">
        <f t="shared" si="5"/>
        <v>3.2799999999999687</v>
      </c>
      <c r="F195" s="29"/>
    </row>
    <row r="196" spans="2:6" ht="15">
      <c r="B196" s="24">
        <v>8.6999999999999</v>
      </c>
      <c r="C196" s="28">
        <f t="shared" si="4"/>
        <v>26.016999999999427</v>
      </c>
      <c r="D196" s="29"/>
      <c r="E196" s="28">
        <f t="shared" si="5"/>
        <v>3.3099999999999685</v>
      </c>
      <c r="F196" s="29"/>
    </row>
    <row r="197" spans="2:6" ht="15">
      <c r="B197" s="24">
        <v>8.7999999999999</v>
      </c>
      <c r="C197" s="28">
        <f t="shared" si="4"/>
        <v>26.571999999999424</v>
      </c>
      <c r="D197" s="29"/>
      <c r="E197" s="28">
        <f t="shared" si="5"/>
        <v>3.3399999999999683</v>
      </c>
      <c r="F197" s="29"/>
    </row>
    <row r="198" spans="2:6" ht="15">
      <c r="B198" s="24">
        <v>8.8999999999999</v>
      </c>
      <c r="C198" s="28">
        <f t="shared" si="4"/>
        <v>27.132999999999424</v>
      </c>
      <c r="D198" s="29"/>
      <c r="E198" s="28">
        <f t="shared" si="5"/>
        <v>3.369999999999969</v>
      </c>
      <c r="F198" s="29"/>
    </row>
    <row r="199" spans="2:6" ht="15">
      <c r="B199" s="24">
        <v>8.9999999999999</v>
      </c>
      <c r="C199" s="28">
        <f t="shared" si="4"/>
        <v>27.69999999999942</v>
      </c>
      <c r="D199" s="29"/>
      <c r="E199" s="28">
        <f t="shared" si="5"/>
        <v>3.399999999999969</v>
      </c>
      <c r="F199" s="29"/>
    </row>
    <row r="200" spans="2:6" ht="15">
      <c r="B200" s="24">
        <v>9.0999999999999</v>
      </c>
      <c r="C200" s="28">
        <f t="shared" si="4"/>
        <v>28.272999999999406</v>
      </c>
      <c r="D200" s="29"/>
      <c r="E200" s="28">
        <f t="shared" si="5"/>
        <v>3.4299999999999686</v>
      </c>
      <c r="F200" s="29"/>
    </row>
    <row r="201" spans="2:6" ht="15">
      <c r="B201" s="24">
        <v>9.1999999999999</v>
      </c>
      <c r="C201" s="28">
        <f aca="true" t="shared" si="6" ref="C201:C209">$C$3*B201^2+E201</f>
        <v>28.8519999999994</v>
      </c>
      <c r="D201" s="29"/>
      <c r="E201" s="28">
        <f aca="true" t="shared" si="7" ref="E201:E209">$E$3*B201+$G$3</f>
        <v>3.4599999999999684</v>
      </c>
      <c r="F201" s="29"/>
    </row>
    <row r="202" spans="2:6" ht="15">
      <c r="B202" s="24">
        <v>9.2999999999999</v>
      </c>
      <c r="C202" s="28">
        <f t="shared" si="6"/>
        <v>29.436999999999394</v>
      </c>
      <c r="D202" s="29"/>
      <c r="E202" s="28">
        <f t="shared" si="7"/>
        <v>3.4899999999999682</v>
      </c>
      <c r="F202" s="29"/>
    </row>
    <row r="203" spans="2:6" ht="15">
      <c r="B203" s="24">
        <v>9.3999999999999</v>
      </c>
      <c r="C203" s="28">
        <f t="shared" si="6"/>
        <v>30.027999999999395</v>
      </c>
      <c r="D203" s="29"/>
      <c r="E203" s="28">
        <f t="shared" si="7"/>
        <v>3.519999999999969</v>
      </c>
      <c r="F203" s="29"/>
    </row>
    <row r="204" spans="2:6" ht="15">
      <c r="B204" s="24">
        <v>9.4999999999999</v>
      </c>
      <c r="C204" s="28">
        <f t="shared" si="6"/>
        <v>30.624999999999385</v>
      </c>
      <c r="D204" s="29"/>
      <c r="E204" s="28">
        <f t="shared" si="7"/>
        <v>3.5499999999999687</v>
      </c>
      <c r="F204" s="29"/>
    </row>
    <row r="205" spans="2:6" ht="15">
      <c r="B205" s="24">
        <v>9.5999999999999</v>
      </c>
      <c r="C205" s="28">
        <f t="shared" si="6"/>
        <v>31.227999999999376</v>
      </c>
      <c r="D205" s="29"/>
      <c r="E205" s="28">
        <f t="shared" si="7"/>
        <v>3.5799999999999685</v>
      </c>
      <c r="F205" s="29"/>
    </row>
    <row r="206" spans="2:6" ht="15">
      <c r="B206" s="24">
        <v>9.6999999999999</v>
      </c>
      <c r="C206" s="28">
        <f t="shared" si="6"/>
        <v>31.836999999999367</v>
      </c>
      <c r="D206" s="29"/>
      <c r="E206" s="28">
        <f t="shared" si="7"/>
        <v>3.6099999999999683</v>
      </c>
      <c r="F206" s="29"/>
    </row>
    <row r="207" spans="2:6" ht="15">
      <c r="B207" s="24">
        <v>9.7999999999999</v>
      </c>
      <c r="C207" s="28">
        <f t="shared" si="6"/>
        <v>32.45199999999936</v>
      </c>
      <c r="D207" s="29"/>
      <c r="E207" s="28">
        <f t="shared" si="7"/>
        <v>3.639999999999968</v>
      </c>
      <c r="F207" s="29"/>
    </row>
    <row r="208" spans="2:6" ht="15">
      <c r="B208" s="24">
        <v>9.8999999999999</v>
      </c>
      <c r="C208" s="28">
        <f t="shared" si="6"/>
        <v>33.07299999999936</v>
      </c>
      <c r="D208" s="29"/>
      <c r="E208" s="28">
        <f t="shared" si="7"/>
        <v>3.669999999999969</v>
      </c>
      <c r="F208" s="29"/>
    </row>
    <row r="209" spans="2:6" ht="15">
      <c r="B209" s="24">
        <v>9.9999999999999</v>
      </c>
      <c r="C209" s="28">
        <f t="shared" si="6"/>
        <v>33.699999999999356</v>
      </c>
      <c r="D209" s="29"/>
      <c r="E209" s="28">
        <f t="shared" si="7"/>
        <v>3.6999999999999686</v>
      </c>
      <c r="F209" s="29"/>
    </row>
  </sheetData>
  <sheetProtection/>
  <mergeCells count="405">
    <mergeCell ref="C6:D6"/>
    <mergeCell ref="E209:F209"/>
    <mergeCell ref="C8:D8"/>
    <mergeCell ref="E8:F8"/>
    <mergeCell ref="E205:F205"/>
    <mergeCell ref="E206:F206"/>
    <mergeCell ref="E207:F207"/>
    <mergeCell ref="E200:F200"/>
    <mergeCell ref="E208:F208"/>
    <mergeCell ref="E201:F201"/>
    <mergeCell ref="E202:F202"/>
    <mergeCell ref="E203:F203"/>
    <mergeCell ref="E204:F204"/>
    <mergeCell ref="E196:F196"/>
    <mergeCell ref="E197:F197"/>
    <mergeCell ref="E198:F198"/>
    <mergeCell ref="E199:F199"/>
    <mergeCell ref="E192:F192"/>
    <mergeCell ref="E193:F193"/>
    <mergeCell ref="E194:F194"/>
    <mergeCell ref="E195:F195"/>
    <mergeCell ref="E188:F188"/>
    <mergeCell ref="E189:F189"/>
    <mergeCell ref="E190:F190"/>
    <mergeCell ref="E191:F191"/>
    <mergeCell ref="E184:F184"/>
    <mergeCell ref="E185:F185"/>
    <mergeCell ref="E186:F186"/>
    <mergeCell ref="E187:F187"/>
    <mergeCell ref="E180:F180"/>
    <mergeCell ref="E181:F181"/>
    <mergeCell ref="E182:F182"/>
    <mergeCell ref="E183:F183"/>
    <mergeCell ref="E176:F176"/>
    <mergeCell ref="E177:F177"/>
    <mergeCell ref="E178:F178"/>
    <mergeCell ref="E179:F179"/>
    <mergeCell ref="E172:F172"/>
    <mergeCell ref="E173:F173"/>
    <mergeCell ref="E174:F174"/>
    <mergeCell ref="E175:F175"/>
    <mergeCell ref="E168:F168"/>
    <mergeCell ref="E169:F169"/>
    <mergeCell ref="E170:F170"/>
    <mergeCell ref="E171:F171"/>
    <mergeCell ref="E164:F164"/>
    <mergeCell ref="E165:F165"/>
    <mergeCell ref="E166:F166"/>
    <mergeCell ref="E167:F167"/>
    <mergeCell ref="E160:F160"/>
    <mergeCell ref="E161:F161"/>
    <mergeCell ref="E162:F162"/>
    <mergeCell ref="E163:F163"/>
    <mergeCell ref="E156:F156"/>
    <mergeCell ref="E157:F157"/>
    <mergeCell ref="E158:F158"/>
    <mergeCell ref="E159:F159"/>
    <mergeCell ref="E152:F152"/>
    <mergeCell ref="E153:F153"/>
    <mergeCell ref="E154:F154"/>
    <mergeCell ref="E155:F155"/>
    <mergeCell ref="E148:F148"/>
    <mergeCell ref="E149:F149"/>
    <mergeCell ref="E150:F150"/>
    <mergeCell ref="E151:F151"/>
    <mergeCell ref="E144:F144"/>
    <mergeCell ref="E145:F145"/>
    <mergeCell ref="E146:F146"/>
    <mergeCell ref="E147:F147"/>
    <mergeCell ref="E140:F140"/>
    <mergeCell ref="E141:F141"/>
    <mergeCell ref="E142:F142"/>
    <mergeCell ref="E143:F143"/>
    <mergeCell ref="E136:F136"/>
    <mergeCell ref="E137:F137"/>
    <mergeCell ref="E138:F138"/>
    <mergeCell ref="E139:F139"/>
    <mergeCell ref="E132:F132"/>
    <mergeCell ref="E133:F133"/>
    <mergeCell ref="E134:F134"/>
    <mergeCell ref="E135:F135"/>
    <mergeCell ref="E128:F128"/>
    <mergeCell ref="E129:F129"/>
    <mergeCell ref="E130:F130"/>
    <mergeCell ref="E131:F131"/>
    <mergeCell ref="E124:F124"/>
    <mergeCell ref="E125:F125"/>
    <mergeCell ref="E126:F126"/>
    <mergeCell ref="E127:F127"/>
    <mergeCell ref="E120:F120"/>
    <mergeCell ref="E121:F121"/>
    <mergeCell ref="E122:F122"/>
    <mergeCell ref="E123:F123"/>
    <mergeCell ref="E116:F116"/>
    <mergeCell ref="E117:F117"/>
    <mergeCell ref="E118:F118"/>
    <mergeCell ref="E119:F119"/>
    <mergeCell ref="E112:F112"/>
    <mergeCell ref="E113:F113"/>
    <mergeCell ref="E114:F114"/>
    <mergeCell ref="E115:F115"/>
    <mergeCell ref="E108:F108"/>
    <mergeCell ref="E109:F109"/>
    <mergeCell ref="E110:F110"/>
    <mergeCell ref="E111:F111"/>
    <mergeCell ref="E104:F104"/>
    <mergeCell ref="E105:F105"/>
    <mergeCell ref="E106:F106"/>
    <mergeCell ref="E107:F107"/>
    <mergeCell ref="E100:F100"/>
    <mergeCell ref="E101:F101"/>
    <mergeCell ref="E102:F102"/>
    <mergeCell ref="E103:F103"/>
    <mergeCell ref="E96:F96"/>
    <mergeCell ref="E97:F97"/>
    <mergeCell ref="E98:F98"/>
    <mergeCell ref="E99:F99"/>
    <mergeCell ref="E92:F92"/>
    <mergeCell ref="E93:F93"/>
    <mergeCell ref="E94:F94"/>
    <mergeCell ref="E95:F95"/>
    <mergeCell ref="E88:F88"/>
    <mergeCell ref="E89:F89"/>
    <mergeCell ref="E90:F90"/>
    <mergeCell ref="E91:F91"/>
    <mergeCell ref="E84:F84"/>
    <mergeCell ref="E85:F85"/>
    <mergeCell ref="E86:F86"/>
    <mergeCell ref="E87:F87"/>
    <mergeCell ref="E80:F80"/>
    <mergeCell ref="E81:F81"/>
    <mergeCell ref="E82:F82"/>
    <mergeCell ref="E83:F83"/>
    <mergeCell ref="E76:F76"/>
    <mergeCell ref="E77:F77"/>
    <mergeCell ref="E78:F78"/>
    <mergeCell ref="E79:F79"/>
    <mergeCell ref="E72:F72"/>
    <mergeCell ref="E73:F73"/>
    <mergeCell ref="E74:F74"/>
    <mergeCell ref="E75:F75"/>
    <mergeCell ref="E68:F68"/>
    <mergeCell ref="E69:F69"/>
    <mergeCell ref="E70:F70"/>
    <mergeCell ref="E71:F71"/>
    <mergeCell ref="E64:F64"/>
    <mergeCell ref="E65:F65"/>
    <mergeCell ref="E66:F66"/>
    <mergeCell ref="E67:F67"/>
    <mergeCell ref="E60:F60"/>
    <mergeCell ref="E61:F61"/>
    <mergeCell ref="E62:F62"/>
    <mergeCell ref="E63:F63"/>
    <mergeCell ref="E56:F56"/>
    <mergeCell ref="E57:F57"/>
    <mergeCell ref="E58:F58"/>
    <mergeCell ref="E59:F59"/>
    <mergeCell ref="E52:F52"/>
    <mergeCell ref="E53:F53"/>
    <mergeCell ref="E54:F54"/>
    <mergeCell ref="E55:F55"/>
    <mergeCell ref="E48:F48"/>
    <mergeCell ref="E49:F49"/>
    <mergeCell ref="E50:F50"/>
    <mergeCell ref="E51:F51"/>
    <mergeCell ref="E44:F44"/>
    <mergeCell ref="E45:F45"/>
    <mergeCell ref="E46:F46"/>
    <mergeCell ref="E47:F47"/>
    <mergeCell ref="E40:F40"/>
    <mergeCell ref="E41:F41"/>
    <mergeCell ref="E42:F42"/>
    <mergeCell ref="E43:F43"/>
    <mergeCell ref="E36:F36"/>
    <mergeCell ref="E37:F37"/>
    <mergeCell ref="E38:F38"/>
    <mergeCell ref="E39:F39"/>
    <mergeCell ref="E32:F32"/>
    <mergeCell ref="E33:F33"/>
    <mergeCell ref="E34:F34"/>
    <mergeCell ref="E35:F35"/>
    <mergeCell ref="E28:F28"/>
    <mergeCell ref="E29:F29"/>
    <mergeCell ref="E30:F30"/>
    <mergeCell ref="E31:F31"/>
    <mergeCell ref="E24:F24"/>
    <mergeCell ref="E25:F25"/>
    <mergeCell ref="E26:F26"/>
    <mergeCell ref="E27:F27"/>
    <mergeCell ref="E20:F20"/>
    <mergeCell ref="E21:F21"/>
    <mergeCell ref="E22:F22"/>
    <mergeCell ref="E23:F23"/>
    <mergeCell ref="C207:D207"/>
    <mergeCell ref="C208:D208"/>
    <mergeCell ref="C209:D209"/>
    <mergeCell ref="E13:F13"/>
    <mergeCell ref="E14:F14"/>
    <mergeCell ref="E15:F15"/>
    <mergeCell ref="E16:F16"/>
    <mergeCell ref="E17:F17"/>
    <mergeCell ref="E18:F18"/>
    <mergeCell ref="E19:F19"/>
    <mergeCell ref="C203:D203"/>
    <mergeCell ref="C204:D204"/>
    <mergeCell ref="C205:D205"/>
    <mergeCell ref="C206:D206"/>
    <mergeCell ref="C199:D199"/>
    <mergeCell ref="C200:D200"/>
    <mergeCell ref="C201:D201"/>
    <mergeCell ref="C202:D202"/>
    <mergeCell ref="C195:D195"/>
    <mergeCell ref="C196:D196"/>
    <mergeCell ref="C197:D197"/>
    <mergeCell ref="C198:D198"/>
    <mergeCell ref="C191:D191"/>
    <mergeCell ref="C192:D192"/>
    <mergeCell ref="C193:D193"/>
    <mergeCell ref="C194:D194"/>
    <mergeCell ref="C187:D187"/>
    <mergeCell ref="C188:D188"/>
    <mergeCell ref="C189:D189"/>
    <mergeCell ref="C190:D190"/>
    <mergeCell ref="C183:D183"/>
    <mergeCell ref="C184:D184"/>
    <mergeCell ref="C185:D185"/>
    <mergeCell ref="C186:D186"/>
    <mergeCell ref="C179:D179"/>
    <mergeCell ref="C180:D180"/>
    <mergeCell ref="C181:D181"/>
    <mergeCell ref="C182:D182"/>
    <mergeCell ref="C175:D175"/>
    <mergeCell ref="C176:D176"/>
    <mergeCell ref="C177:D177"/>
    <mergeCell ref="C178:D178"/>
    <mergeCell ref="C171:D171"/>
    <mergeCell ref="C172:D172"/>
    <mergeCell ref="C173:D173"/>
    <mergeCell ref="C174:D174"/>
    <mergeCell ref="C167:D167"/>
    <mergeCell ref="C168:D168"/>
    <mergeCell ref="C169:D169"/>
    <mergeCell ref="C170:D170"/>
    <mergeCell ref="C163:D163"/>
    <mergeCell ref="C164:D164"/>
    <mergeCell ref="C165:D165"/>
    <mergeCell ref="C166:D166"/>
    <mergeCell ref="C159:D159"/>
    <mergeCell ref="C160:D160"/>
    <mergeCell ref="C161:D161"/>
    <mergeCell ref="C162:D162"/>
    <mergeCell ref="C155:D155"/>
    <mergeCell ref="C156:D156"/>
    <mergeCell ref="C157:D157"/>
    <mergeCell ref="C158:D158"/>
    <mergeCell ref="C151:D151"/>
    <mergeCell ref="C152:D152"/>
    <mergeCell ref="C153:D153"/>
    <mergeCell ref="C154:D154"/>
    <mergeCell ref="C147:D147"/>
    <mergeCell ref="C148:D148"/>
    <mergeCell ref="C149:D149"/>
    <mergeCell ref="C150:D150"/>
    <mergeCell ref="C143:D143"/>
    <mergeCell ref="C144:D144"/>
    <mergeCell ref="C145:D145"/>
    <mergeCell ref="C146:D146"/>
    <mergeCell ref="C139:D139"/>
    <mergeCell ref="C140:D140"/>
    <mergeCell ref="C141:D141"/>
    <mergeCell ref="C142:D142"/>
    <mergeCell ref="C135:D135"/>
    <mergeCell ref="C136:D136"/>
    <mergeCell ref="C137:D137"/>
    <mergeCell ref="C138:D138"/>
    <mergeCell ref="C131:D131"/>
    <mergeCell ref="C132:D132"/>
    <mergeCell ref="C133:D133"/>
    <mergeCell ref="C134:D134"/>
    <mergeCell ref="C127:D127"/>
    <mergeCell ref="C128:D128"/>
    <mergeCell ref="C129:D129"/>
    <mergeCell ref="C130:D130"/>
    <mergeCell ref="C123:D123"/>
    <mergeCell ref="C124:D124"/>
    <mergeCell ref="C125:D125"/>
    <mergeCell ref="C126:D126"/>
    <mergeCell ref="C119:D119"/>
    <mergeCell ref="C120:D120"/>
    <mergeCell ref="C121:D121"/>
    <mergeCell ref="C122:D122"/>
    <mergeCell ref="C115:D115"/>
    <mergeCell ref="C116:D116"/>
    <mergeCell ref="C117:D117"/>
    <mergeCell ref="C118:D118"/>
    <mergeCell ref="C111:D111"/>
    <mergeCell ref="C112:D112"/>
    <mergeCell ref="C113:D113"/>
    <mergeCell ref="C114:D114"/>
    <mergeCell ref="C107:D107"/>
    <mergeCell ref="C108:D108"/>
    <mergeCell ref="C109:D109"/>
    <mergeCell ref="C110:D110"/>
    <mergeCell ref="C103:D103"/>
    <mergeCell ref="C104:D104"/>
    <mergeCell ref="C105:D105"/>
    <mergeCell ref="C106:D106"/>
    <mergeCell ref="C99:D99"/>
    <mergeCell ref="C100:D100"/>
    <mergeCell ref="C101:D101"/>
    <mergeCell ref="C102:D102"/>
    <mergeCell ref="C95:D95"/>
    <mergeCell ref="C96:D96"/>
    <mergeCell ref="C97:D97"/>
    <mergeCell ref="C98:D98"/>
    <mergeCell ref="C91:D91"/>
    <mergeCell ref="C92:D92"/>
    <mergeCell ref="C93:D93"/>
    <mergeCell ref="C94:D94"/>
    <mergeCell ref="C87:D87"/>
    <mergeCell ref="C88:D88"/>
    <mergeCell ref="C89:D89"/>
    <mergeCell ref="C90:D90"/>
    <mergeCell ref="C83:D83"/>
    <mergeCell ref="C84:D84"/>
    <mergeCell ref="C85:D85"/>
    <mergeCell ref="C86:D86"/>
    <mergeCell ref="C79:D79"/>
    <mergeCell ref="C80:D80"/>
    <mergeCell ref="C81:D81"/>
    <mergeCell ref="C82:D82"/>
    <mergeCell ref="C75:D75"/>
    <mergeCell ref="C76:D76"/>
    <mergeCell ref="C77:D77"/>
    <mergeCell ref="C78:D78"/>
    <mergeCell ref="C71:D71"/>
    <mergeCell ref="C72:D72"/>
    <mergeCell ref="C73:D73"/>
    <mergeCell ref="C74:D74"/>
    <mergeCell ref="C67:D67"/>
    <mergeCell ref="C68:D68"/>
    <mergeCell ref="C69:D69"/>
    <mergeCell ref="C70:D70"/>
    <mergeCell ref="C63:D63"/>
    <mergeCell ref="C64:D64"/>
    <mergeCell ref="C65:D65"/>
    <mergeCell ref="C66:D66"/>
    <mergeCell ref="C59:D59"/>
    <mergeCell ref="C60:D60"/>
    <mergeCell ref="C61:D61"/>
    <mergeCell ref="C62:D62"/>
    <mergeCell ref="C55:D55"/>
    <mergeCell ref="C56:D56"/>
    <mergeCell ref="C57:D57"/>
    <mergeCell ref="C58:D58"/>
    <mergeCell ref="C51:D51"/>
    <mergeCell ref="C52:D52"/>
    <mergeCell ref="C53:D53"/>
    <mergeCell ref="C54:D54"/>
    <mergeCell ref="C47:D47"/>
    <mergeCell ref="C48:D48"/>
    <mergeCell ref="C49:D49"/>
    <mergeCell ref="C50:D50"/>
    <mergeCell ref="C43:D43"/>
    <mergeCell ref="C44:D44"/>
    <mergeCell ref="C45:D45"/>
    <mergeCell ref="C46:D46"/>
    <mergeCell ref="C39:D39"/>
    <mergeCell ref="C40:D40"/>
    <mergeCell ref="C41:D41"/>
    <mergeCell ref="C42:D42"/>
    <mergeCell ref="C35:D35"/>
    <mergeCell ref="C36:D36"/>
    <mergeCell ref="C37:D37"/>
    <mergeCell ref="C38:D38"/>
    <mergeCell ref="C31:D31"/>
    <mergeCell ref="C32:D32"/>
    <mergeCell ref="C33:D33"/>
    <mergeCell ref="C34:D34"/>
    <mergeCell ref="C27:D27"/>
    <mergeCell ref="C28:D28"/>
    <mergeCell ref="C29:D29"/>
    <mergeCell ref="C30:D30"/>
    <mergeCell ref="C23:D23"/>
    <mergeCell ref="C24:D24"/>
    <mergeCell ref="C25:D25"/>
    <mergeCell ref="C26:D26"/>
    <mergeCell ref="C19:D19"/>
    <mergeCell ref="C20:D20"/>
    <mergeCell ref="C21:D21"/>
    <mergeCell ref="C22:D22"/>
    <mergeCell ref="C10:D10"/>
    <mergeCell ref="C11:D11"/>
    <mergeCell ref="C12:D12"/>
    <mergeCell ref="C13:D13"/>
    <mergeCell ref="C9:D9"/>
    <mergeCell ref="E9:F9"/>
    <mergeCell ref="C18:D18"/>
    <mergeCell ref="E10:F10"/>
    <mergeCell ref="E11:F11"/>
    <mergeCell ref="E12:F12"/>
    <mergeCell ref="C14:D14"/>
    <mergeCell ref="C15:D15"/>
    <mergeCell ref="C16:D16"/>
    <mergeCell ref="C17:D17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8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R21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7109375" style="0" customWidth="1"/>
    <col min="2" max="3" width="7.7109375" style="0" customWidth="1"/>
    <col min="4" max="4" width="2.7109375" style="0" customWidth="1"/>
    <col min="5" max="5" width="7.7109375" style="0" customWidth="1"/>
    <col min="6" max="6" width="2.7109375" style="0" customWidth="1"/>
    <col min="7" max="7" width="7.7109375" style="0" customWidth="1"/>
    <col min="8" max="8" width="2.7109375" style="0" customWidth="1"/>
    <col min="9" max="9" width="7.7109375" style="0" customWidth="1"/>
    <col min="10" max="10" width="2.7109375" style="0" customWidth="1"/>
    <col min="11" max="11" width="9.7109375" style="0" customWidth="1"/>
    <col min="12" max="17" width="10.7109375" style="0" customWidth="1"/>
    <col min="18" max="18" width="8.7109375" style="0" customWidth="1"/>
  </cols>
  <sheetData>
    <row r="1" spans="1:18" ht="34.5" customHeight="1">
      <c r="A1" s="3"/>
      <c r="B1" s="4" t="s">
        <v>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0" ht="18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24" customHeight="1">
      <c r="A3" s="6"/>
      <c r="B3" s="8" t="s">
        <v>2</v>
      </c>
      <c r="C3" s="9">
        <f>C4/10-5</f>
        <v>0.5</v>
      </c>
      <c r="D3" s="20" t="s">
        <v>3</v>
      </c>
      <c r="E3" s="16">
        <f>E4/10-5</f>
        <v>0.2999999999999998</v>
      </c>
      <c r="F3" s="20" t="s">
        <v>4</v>
      </c>
      <c r="G3" s="16">
        <f>G4/10-5</f>
        <v>0.2999999999999998</v>
      </c>
      <c r="H3" s="22" t="s">
        <v>0</v>
      </c>
      <c r="I3" s="16">
        <f>I4/10-5</f>
        <v>0.7000000000000002</v>
      </c>
      <c r="J3" s="6"/>
    </row>
    <row r="4" spans="1:10" ht="24" customHeight="1">
      <c r="A4" s="6"/>
      <c r="B4" s="11"/>
      <c r="C4" s="14">
        <v>55</v>
      </c>
      <c r="D4" s="15"/>
      <c r="E4" s="14">
        <v>53</v>
      </c>
      <c r="F4" s="14"/>
      <c r="G4" s="16">
        <v>53</v>
      </c>
      <c r="I4" s="6">
        <v>57</v>
      </c>
      <c r="J4" s="6"/>
    </row>
    <row r="5" spans="1:10" ht="18" customHeight="1">
      <c r="A5" s="6"/>
      <c r="B5" s="5"/>
      <c r="C5" s="6"/>
      <c r="D5" s="6"/>
      <c r="E5" s="6"/>
      <c r="F5" s="6"/>
      <c r="I5" s="6"/>
      <c r="J5" s="6"/>
    </row>
    <row r="6" spans="1:10" ht="18" customHeight="1">
      <c r="A6" s="6"/>
      <c r="B6" s="5">
        <v>0</v>
      </c>
      <c r="C6" s="30" t="s">
        <v>6</v>
      </c>
      <c r="D6" s="30"/>
      <c r="E6" s="23">
        <f>$E$3</f>
        <v>0.2999999999999998</v>
      </c>
      <c r="F6" s="20" t="s">
        <v>4</v>
      </c>
      <c r="G6" s="10">
        <f>$G$3</f>
        <v>0.2999999999999998</v>
      </c>
      <c r="H6" s="21" t="s">
        <v>0</v>
      </c>
      <c r="I6" s="10">
        <f>$I$3</f>
        <v>0.7000000000000002</v>
      </c>
      <c r="J6" s="6"/>
    </row>
    <row r="7" spans="1:10" ht="18" customHeight="1">
      <c r="A7" s="6"/>
      <c r="B7" s="5">
        <v>0</v>
      </c>
      <c r="C7" s="17"/>
      <c r="D7" s="17"/>
      <c r="E7" s="30" t="s">
        <v>7</v>
      </c>
      <c r="F7" s="30"/>
      <c r="G7" s="23">
        <f>$G$3</f>
        <v>0.2999999999999998</v>
      </c>
      <c r="H7" s="21" t="s">
        <v>0</v>
      </c>
      <c r="I7" s="10">
        <f>$I$3</f>
        <v>0.7000000000000002</v>
      </c>
      <c r="J7" s="6"/>
    </row>
    <row r="8" spans="1:10" ht="18" customHeight="1">
      <c r="A8" s="6"/>
      <c r="B8" s="5"/>
      <c r="C8" s="6"/>
      <c r="D8" s="6"/>
      <c r="E8" s="6"/>
      <c r="F8" s="6"/>
      <c r="I8" s="6"/>
      <c r="J8" s="6"/>
    </row>
    <row r="9" spans="1:9" ht="18" customHeight="1" thickBot="1">
      <c r="A9" s="6"/>
      <c r="B9" s="25" t="s">
        <v>0</v>
      </c>
      <c r="C9" s="35" t="s">
        <v>11</v>
      </c>
      <c r="D9" s="36"/>
      <c r="E9" s="31" t="s">
        <v>10</v>
      </c>
      <c r="F9" s="32"/>
      <c r="G9" s="33" t="s">
        <v>9</v>
      </c>
      <c r="H9" s="34"/>
      <c r="I9" s="18"/>
    </row>
    <row r="10" spans="1:9" ht="18" customHeight="1">
      <c r="A10" s="6"/>
      <c r="B10" s="24">
        <v>-10</v>
      </c>
      <c r="C10" s="28">
        <f aca="true" t="shared" si="0" ref="C10:C73">$C$3*B10^3+E10</f>
        <v>-472.3</v>
      </c>
      <c r="D10" s="29"/>
      <c r="E10" s="28">
        <f aca="true" t="shared" si="1" ref="E10:E73">$E$3*B10^2+G10</f>
        <v>27.699999999999985</v>
      </c>
      <c r="F10" s="29"/>
      <c r="G10" s="28">
        <f aca="true" t="shared" si="2" ref="G10:G73">$G$3*B10+$I$3</f>
        <v>-2.299999999999998</v>
      </c>
      <c r="H10" s="29"/>
      <c r="I10" s="6"/>
    </row>
    <row r="11" spans="1:9" ht="18" customHeight="1">
      <c r="A11" s="6"/>
      <c r="B11" s="24">
        <v>-9.9</v>
      </c>
      <c r="C11" s="28">
        <f t="shared" si="0"/>
        <v>-458.01650000000006</v>
      </c>
      <c r="D11" s="29"/>
      <c r="E11" s="28">
        <f t="shared" si="1"/>
        <v>27.132999999999985</v>
      </c>
      <c r="F11" s="29"/>
      <c r="G11" s="28">
        <f t="shared" si="2"/>
        <v>-2.2699999999999982</v>
      </c>
      <c r="H11" s="29"/>
      <c r="I11" s="6"/>
    </row>
    <row r="12" spans="1:9" ht="18" customHeight="1">
      <c r="A12" s="6"/>
      <c r="B12" s="24">
        <v>-9.8</v>
      </c>
      <c r="C12" s="28">
        <f t="shared" si="0"/>
        <v>-444.0240000000001</v>
      </c>
      <c r="D12" s="29"/>
      <c r="E12" s="28">
        <f t="shared" si="1"/>
        <v>26.571999999999992</v>
      </c>
      <c r="F12" s="29"/>
      <c r="G12" s="28">
        <f t="shared" si="2"/>
        <v>-2.2399999999999984</v>
      </c>
      <c r="H12" s="29"/>
      <c r="I12" s="6"/>
    </row>
    <row r="13" spans="1:9" ht="18" customHeight="1">
      <c r="A13" s="6"/>
      <c r="B13" s="24">
        <v>-9.7</v>
      </c>
      <c r="C13" s="28">
        <f t="shared" si="0"/>
        <v>-430.3194999999999</v>
      </c>
      <c r="D13" s="29"/>
      <c r="E13" s="28">
        <f t="shared" si="1"/>
        <v>26.01699999999998</v>
      </c>
      <c r="F13" s="29"/>
      <c r="G13" s="28">
        <f t="shared" si="2"/>
        <v>-2.2099999999999977</v>
      </c>
      <c r="H13" s="29"/>
      <c r="I13" s="6"/>
    </row>
    <row r="14" spans="1:9" ht="18" customHeight="1">
      <c r="A14" s="6"/>
      <c r="B14" s="24">
        <v>-9.6</v>
      </c>
      <c r="C14" s="28">
        <f t="shared" si="0"/>
        <v>-416.90000000000003</v>
      </c>
      <c r="D14" s="29"/>
      <c r="E14" s="28">
        <f t="shared" si="1"/>
        <v>25.467999999999982</v>
      </c>
      <c r="F14" s="29"/>
      <c r="G14" s="28">
        <f t="shared" si="2"/>
        <v>-2.179999999999998</v>
      </c>
      <c r="H14" s="29"/>
      <c r="I14" s="6"/>
    </row>
    <row r="15" spans="1:9" ht="18" customHeight="1">
      <c r="A15" s="6"/>
      <c r="B15" s="24">
        <v>-9.5</v>
      </c>
      <c r="C15" s="28">
        <f t="shared" si="0"/>
        <v>-403.7625</v>
      </c>
      <c r="D15" s="29"/>
      <c r="E15" s="28">
        <f t="shared" si="1"/>
        <v>24.924999999999986</v>
      </c>
      <c r="F15" s="29"/>
      <c r="G15" s="28">
        <f t="shared" si="2"/>
        <v>-2.149999999999998</v>
      </c>
      <c r="H15" s="29"/>
      <c r="I15" s="6"/>
    </row>
    <row r="16" spans="1:9" ht="18" customHeight="1">
      <c r="A16" s="6"/>
      <c r="B16" s="24">
        <v>-9.4</v>
      </c>
      <c r="C16" s="28">
        <f t="shared" si="0"/>
        <v>-390.9040000000001</v>
      </c>
      <c r="D16" s="29"/>
      <c r="E16" s="28">
        <f t="shared" si="1"/>
        <v>24.38799999999999</v>
      </c>
      <c r="F16" s="29"/>
      <c r="G16" s="28">
        <f t="shared" si="2"/>
        <v>-2.1199999999999983</v>
      </c>
      <c r="H16" s="29"/>
      <c r="I16" s="6"/>
    </row>
    <row r="17" spans="1:9" ht="18" customHeight="1">
      <c r="A17" s="6"/>
      <c r="B17" s="24">
        <v>-9.3</v>
      </c>
      <c r="C17" s="28">
        <f t="shared" si="0"/>
        <v>-378.3215000000001</v>
      </c>
      <c r="D17" s="29"/>
      <c r="E17" s="28">
        <f t="shared" si="1"/>
        <v>23.85699999999999</v>
      </c>
      <c r="F17" s="29"/>
      <c r="G17" s="28">
        <f t="shared" si="2"/>
        <v>-2.0899999999999985</v>
      </c>
      <c r="H17" s="29"/>
      <c r="I17" s="6"/>
    </row>
    <row r="18" spans="1:9" ht="18" customHeight="1">
      <c r="A18" s="6"/>
      <c r="B18" s="24">
        <v>-9.2</v>
      </c>
      <c r="C18" s="28">
        <f t="shared" si="0"/>
        <v>-366.0119999999999</v>
      </c>
      <c r="D18" s="29"/>
      <c r="E18" s="28">
        <f t="shared" si="1"/>
        <v>23.331999999999983</v>
      </c>
      <c r="F18" s="29"/>
      <c r="G18" s="28">
        <f t="shared" si="2"/>
        <v>-2.059999999999998</v>
      </c>
      <c r="H18" s="29"/>
      <c r="I18" s="6"/>
    </row>
    <row r="19" spans="1:14" ht="18" customHeight="1">
      <c r="A19" s="6"/>
      <c r="B19" s="24">
        <v>-9.1</v>
      </c>
      <c r="C19" s="28">
        <f t="shared" si="0"/>
        <v>-353.97249999999997</v>
      </c>
      <c r="D19" s="29"/>
      <c r="E19" s="28">
        <f t="shared" si="1"/>
        <v>22.812999999999985</v>
      </c>
      <c r="F19" s="29"/>
      <c r="G19" s="28">
        <f t="shared" si="2"/>
        <v>-2.029999999999998</v>
      </c>
      <c r="H19" s="29"/>
      <c r="I19" s="6"/>
      <c r="N19">
        <v>1</v>
      </c>
    </row>
    <row r="20" spans="1:16" ht="18" customHeight="1">
      <c r="A20" s="6"/>
      <c r="B20" s="24">
        <v>-9</v>
      </c>
      <c r="C20" s="28">
        <f t="shared" si="0"/>
        <v>-342.2</v>
      </c>
      <c r="D20" s="29"/>
      <c r="E20" s="28">
        <f t="shared" si="1"/>
        <v>22.29999999999999</v>
      </c>
      <c r="F20" s="29"/>
      <c r="G20" s="28">
        <f t="shared" si="2"/>
        <v>-1.9999999999999982</v>
      </c>
      <c r="H20" s="29"/>
      <c r="I20" s="6"/>
      <c r="P20">
        <v>1</v>
      </c>
    </row>
    <row r="21" spans="1:9" ht="18" customHeight="1">
      <c r="A21" s="6"/>
      <c r="B21" s="24">
        <v>-8.9</v>
      </c>
      <c r="C21" s="28">
        <f t="shared" si="0"/>
        <v>-330.6915</v>
      </c>
      <c r="D21" s="29"/>
      <c r="E21" s="28">
        <f t="shared" si="1"/>
        <v>21.79299999999999</v>
      </c>
      <c r="F21" s="29"/>
      <c r="G21" s="28">
        <f t="shared" si="2"/>
        <v>-1.9699999999999984</v>
      </c>
      <c r="H21" s="29"/>
      <c r="I21" s="6"/>
    </row>
    <row r="22" spans="1:9" ht="18" customHeight="1">
      <c r="A22" s="6"/>
      <c r="B22" s="24">
        <v>-8.8</v>
      </c>
      <c r="C22" s="28">
        <f t="shared" si="0"/>
        <v>-319.44400000000013</v>
      </c>
      <c r="D22" s="29"/>
      <c r="E22" s="28">
        <f t="shared" si="1"/>
        <v>21.29199999999999</v>
      </c>
      <c r="F22" s="29"/>
      <c r="G22" s="28">
        <f t="shared" si="2"/>
        <v>-1.9399999999999986</v>
      </c>
      <c r="H22" s="29"/>
      <c r="I22" s="6"/>
    </row>
    <row r="23" spans="1:18" ht="18" customHeight="1">
      <c r="A23" s="6"/>
      <c r="B23" s="24">
        <v>-8.7</v>
      </c>
      <c r="C23" s="28">
        <f t="shared" si="0"/>
        <v>-308.45449999999994</v>
      </c>
      <c r="D23" s="29"/>
      <c r="E23" s="28">
        <f t="shared" si="1"/>
        <v>20.796999999999986</v>
      </c>
      <c r="F23" s="29"/>
      <c r="G23" s="28">
        <f t="shared" si="2"/>
        <v>-1.909999999999998</v>
      </c>
      <c r="H23" s="29"/>
      <c r="I23" s="6"/>
      <c r="R23" s="27" t="s">
        <v>16</v>
      </c>
    </row>
    <row r="24" spans="1:9" ht="18" customHeight="1">
      <c r="A24" s="6"/>
      <c r="B24" s="24">
        <v>-8.6</v>
      </c>
      <c r="C24" s="28">
        <f t="shared" si="0"/>
        <v>-297.71999999999997</v>
      </c>
      <c r="D24" s="29"/>
      <c r="E24" s="28">
        <f t="shared" si="1"/>
        <v>20.307999999999986</v>
      </c>
      <c r="F24" s="29"/>
      <c r="G24" s="28">
        <f t="shared" si="2"/>
        <v>-1.8799999999999981</v>
      </c>
      <c r="H24" s="29"/>
      <c r="I24" s="6"/>
    </row>
    <row r="25" spans="1:9" ht="18" customHeight="1">
      <c r="A25" s="6"/>
      <c r="B25" s="24">
        <v>-8.5</v>
      </c>
      <c r="C25" s="28">
        <f t="shared" si="0"/>
        <v>-287.2375</v>
      </c>
      <c r="D25" s="29"/>
      <c r="E25" s="28">
        <f t="shared" si="1"/>
        <v>19.82499999999999</v>
      </c>
      <c r="F25" s="29"/>
      <c r="G25" s="28">
        <f t="shared" si="2"/>
        <v>-1.8499999999999983</v>
      </c>
      <c r="H25" s="29"/>
      <c r="I25" s="6"/>
    </row>
    <row r="26" spans="1:9" ht="18" customHeight="1">
      <c r="A26" s="6"/>
      <c r="B26" s="24">
        <v>-8.40000000000001</v>
      </c>
      <c r="C26" s="28">
        <f t="shared" si="0"/>
        <v>-277.004000000001</v>
      </c>
      <c r="D26" s="29"/>
      <c r="E26" s="28">
        <f t="shared" si="1"/>
        <v>19.348000000000035</v>
      </c>
      <c r="F26" s="29"/>
      <c r="G26" s="28">
        <f t="shared" si="2"/>
        <v>-1.8200000000000012</v>
      </c>
      <c r="H26" s="29"/>
      <c r="I26" s="6"/>
    </row>
    <row r="27" spans="1:9" ht="18" customHeight="1">
      <c r="A27" s="6"/>
      <c r="B27" s="24">
        <v>-8.30000000000001</v>
      </c>
      <c r="C27" s="28">
        <f t="shared" si="0"/>
        <v>-267.016500000001</v>
      </c>
      <c r="D27" s="29"/>
      <c r="E27" s="28">
        <f t="shared" si="1"/>
        <v>18.87700000000003</v>
      </c>
      <c r="F27" s="29"/>
      <c r="G27" s="28">
        <f t="shared" si="2"/>
        <v>-1.7900000000000014</v>
      </c>
      <c r="H27" s="29"/>
      <c r="I27" s="6"/>
    </row>
    <row r="28" spans="1:9" ht="18" customHeight="1">
      <c r="A28" s="6"/>
      <c r="B28" s="24">
        <v>-8.20000000000001</v>
      </c>
      <c r="C28" s="28">
        <f t="shared" si="0"/>
        <v>-257.27200000000096</v>
      </c>
      <c r="D28" s="29"/>
      <c r="E28" s="28">
        <f t="shared" si="1"/>
        <v>18.412000000000035</v>
      </c>
      <c r="F28" s="29"/>
      <c r="G28" s="28">
        <f t="shared" si="2"/>
        <v>-1.7600000000000016</v>
      </c>
      <c r="H28" s="29"/>
      <c r="I28" s="6"/>
    </row>
    <row r="29" spans="1:9" ht="18" customHeight="1">
      <c r="A29" s="6"/>
      <c r="B29" s="24">
        <v>-8.10000000000001</v>
      </c>
      <c r="C29" s="28">
        <f t="shared" si="0"/>
        <v>-247.767500000001</v>
      </c>
      <c r="D29" s="29"/>
      <c r="E29" s="28">
        <f t="shared" si="1"/>
        <v>17.95300000000004</v>
      </c>
      <c r="F29" s="29"/>
      <c r="G29" s="28">
        <f t="shared" si="2"/>
        <v>-1.7300000000000013</v>
      </c>
      <c r="H29" s="29"/>
      <c r="I29" s="6"/>
    </row>
    <row r="30" spans="1:9" ht="18" customHeight="1">
      <c r="A30" s="6"/>
      <c r="B30" s="24">
        <v>-8.00000000000001</v>
      </c>
      <c r="C30" s="28">
        <f t="shared" si="0"/>
        <v>-238.500000000001</v>
      </c>
      <c r="D30" s="29"/>
      <c r="E30" s="28">
        <f t="shared" si="1"/>
        <v>17.500000000000036</v>
      </c>
      <c r="F30" s="29"/>
      <c r="G30" s="28">
        <f t="shared" si="2"/>
        <v>-1.7000000000000015</v>
      </c>
      <c r="H30" s="29"/>
      <c r="I30" s="6"/>
    </row>
    <row r="31" spans="1:9" ht="18" customHeight="1">
      <c r="A31" s="6"/>
      <c r="B31" s="24">
        <v>-7.90000000000001</v>
      </c>
      <c r="C31" s="28">
        <f t="shared" si="0"/>
        <v>-229.46650000000093</v>
      </c>
      <c r="D31" s="29"/>
      <c r="E31" s="28">
        <f t="shared" si="1"/>
        <v>17.053000000000036</v>
      </c>
      <c r="F31" s="29"/>
      <c r="G31" s="28">
        <f t="shared" si="2"/>
        <v>-1.6700000000000013</v>
      </c>
      <c r="H31" s="29"/>
      <c r="I31" s="6"/>
    </row>
    <row r="32" spans="2:8" ht="18" customHeight="1">
      <c r="B32" s="24">
        <v>-7.80000000000001</v>
      </c>
      <c r="C32" s="28">
        <f t="shared" si="0"/>
        <v>-220.66400000000087</v>
      </c>
      <c r="D32" s="29"/>
      <c r="E32" s="28">
        <f t="shared" si="1"/>
        <v>16.612000000000034</v>
      </c>
      <c r="F32" s="29"/>
      <c r="G32" s="28">
        <f t="shared" si="2"/>
        <v>-1.6400000000000015</v>
      </c>
      <c r="H32" s="29"/>
    </row>
    <row r="33" spans="2:8" ht="18" customHeight="1">
      <c r="B33" s="24">
        <v>-7.70000000000001</v>
      </c>
      <c r="C33" s="28">
        <f t="shared" si="0"/>
        <v>-212.08950000000087</v>
      </c>
      <c r="D33" s="29"/>
      <c r="E33" s="28">
        <f t="shared" si="1"/>
        <v>16.17700000000003</v>
      </c>
      <c r="F33" s="29"/>
      <c r="G33" s="28">
        <f t="shared" si="2"/>
        <v>-1.6100000000000017</v>
      </c>
      <c r="H33" s="29"/>
    </row>
    <row r="34" spans="2:8" ht="18" customHeight="1">
      <c r="B34" s="24">
        <v>-7.60000000000001</v>
      </c>
      <c r="C34" s="28">
        <f t="shared" si="0"/>
        <v>-203.74000000000086</v>
      </c>
      <c r="D34" s="29"/>
      <c r="E34" s="28">
        <f t="shared" si="1"/>
        <v>15.748000000000033</v>
      </c>
      <c r="F34" s="29"/>
      <c r="G34" s="28">
        <f t="shared" si="2"/>
        <v>-1.5800000000000014</v>
      </c>
      <c r="H34" s="29"/>
    </row>
    <row r="35" spans="2:8" ht="18" customHeight="1">
      <c r="B35" s="24">
        <v>-7.50000000000001</v>
      </c>
      <c r="C35" s="28">
        <f t="shared" si="0"/>
        <v>-195.61250000000078</v>
      </c>
      <c r="D35" s="29"/>
      <c r="E35" s="28">
        <f t="shared" si="1"/>
        <v>15.325000000000035</v>
      </c>
      <c r="F35" s="29"/>
      <c r="G35" s="28">
        <f t="shared" si="2"/>
        <v>-1.5500000000000016</v>
      </c>
      <c r="H35" s="29"/>
    </row>
    <row r="36" spans="2:8" ht="18" customHeight="1">
      <c r="B36" s="24">
        <v>-7.40000000000001</v>
      </c>
      <c r="C36" s="28">
        <f t="shared" si="0"/>
        <v>-187.70400000000078</v>
      </c>
      <c r="D36" s="29"/>
      <c r="E36" s="28">
        <f t="shared" si="1"/>
        <v>14.908000000000031</v>
      </c>
      <c r="F36" s="29"/>
      <c r="G36" s="28">
        <f t="shared" si="2"/>
        <v>-1.5200000000000014</v>
      </c>
      <c r="H36" s="29"/>
    </row>
    <row r="37" spans="2:8" ht="18" customHeight="1">
      <c r="B37" s="24">
        <v>-7.30000000000001</v>
      </c>
      <c r="C37" s="28">
        <f t="shared" si="0"/>
        <v>-180.01150000000072</v>
      </c>
      <c r="D37" s="29"/>
      <c r="E37" s="28">
        <f t="shared" si="1"/>
        <v>14.49700000000003</v>
      </c>
      <c r="F37" s="29"/>
      <c r="G37" s="28">
        <f t="shared" si="2"/>
        <v>-1.4900000000000015</v>
      </c>
      <c r="H37" s="29"/>
    </row>
    <row r="38" spans="2:8" ht="18" customHeight="1">
      <c r="B38" s="24">
        <v>-7.20000000000001</v>
      </c>
      <c r="C38" s="28">
        <f t="shared" si="0"/>
        <v>-172.53200000000075</v>
      </c>
      <c r="D38" s="29"/>
      <c r="E38" s="28">
        <f t="shared" si="1"/>
        <v>14.092000000000034</v>
      </c>
      <c r="F38" s="29"/>
      <c r="G38" s="28">
        <f t="shared" si="2"/>
        <v>-1.4600000000000017</v>
      </c>
      <c r="H38" s="29"/>
    </row>
    <row r="39" spans="2:8" ht="18" customHeight="1">
      <c r="B39" s="24">
        <v>-7.10000000000001</v>
      </c>
      <c r="C39" s="28">
        <f t="shared" si="0"/>
        <v>-165.26250000000073</v>
      </c>
      <c r="D39" s="29"/>
      <c r="E39" s="28">
        <f t="shared" si="1"/>
        <v>13.693000000000033</v>
      </c>
      <c r="F39" s="29"/>
      <c r="G39" s="28">
        <f t="shared" si="2"/>
        <v>-1.4300000000000015</v>
      </c>
      <c r="H39" s="29"/>
    </row>
    <row r="40" spans="2:8" ht="18" customHeight="1">
      <c r="B40" s="24">
        <v>-7.00000000000001</v>
      </c>
      <c r="C40" s="28">
        <f t="shared" si="0"/>
        <v>-158.20000000000067</v>
      </c>
      <c r="D40" s="29"/>
      <c r="E40" s="28">
        <f t="shared" si="1"/>
        <v>13.30000000000003</v>
      </c>
      <c r="F40" s="29"/>
      <c r="G40" s="28">
        <f t="shared" si="2"/>
        <v>-1.4000000000000017</v>
      </c>
      <c r="H40" s="29"/>
    </row>
    <row r="41" spans="2:8" ht="18" customHeight="1">
      <c r="B41" s="24">
        <v>-6.90000000000001</v>
      </c>
      <c r="C41" s="28">
        <f t="shared" si="0"/>
        <v>-151.34150000000068</v>
      </c>
      <c r="D41" s="29"/>
      <c r="E41" s="28">
        <f t="shared" si="1"/>
        <v>12.913000000000032</v>
      </c>
      <c r="F41" s="29"/>
      <c r="G41" s="28">
        <f t="shared" si="2"/>
        <v>-1.3700000000000014</v>
      </c>
      <c r="H41" s="29"/>
    </row>
    <row r="42" spans="2:8" ht="18" customHeight="1">
      <c r="B42" s="24">
        <v>-6.80000000000001</v>
      </c>
      <c r="C42" s="28">
        <f t="shared" si="0"/>
        <v>-144.68400000000062</v>
      </c>
      <c r="D42" s="29"/>
      <c r="E42" s="28">
        <f t="shared" si="1"/>
        <v>12.532000000000028</v>
      </c>
      <c r="F42" s="29"/>
      <c r="G42" s="28">
        <f t="shared" si="2"/>
        <v>-1.3400000000000016</v>
      </c>
      <c r="H42" s="29"/>
    </row>
    <row r="43" spans="2:8" ht="18" customHeight="1">
      <c r="B43" s="24">
        <v>-6.70000000000001</v>
      </c>
      <c r="C43" s="28">
        <f t="shared" si="0"/>
        <v>-138.22450000000063</v>
      </c>
      <c r="D43" s="29"/>
      <c r="E43" s="28">
        <f t="shared" si="1"/>
        <v>12.15700000000003</v>
      </c>
      <c r="F43" s="29"/>
      <c r="G43" s="28">
        <f t="shared" si="2"/>
        <v>-1.3100000000000018</v>
      </c>
      <c r="H43" s="29"/>
    </row>
    <row r="44" spans="2:8" ht="18" customHeight="1">
      <c r="B44" s="24">
        <v>-6.60000000000001</v>
      </c>
      <c r="C44" s="28">
        <f t="shared" si="0"/>
        <v>-131.96000000000063</v>
      </c>
      <c r="D44" s="29"/>
      <c r="E44" s="28">
        <f t="shared" si="1"/>
        <v>11.788000000000032</v>
      </c>
      <c r="F44" s="29"/>
      <c r="G44" s="28">
        <f t="shared" si="2"/>
        <v>-1.2800000000000018</v>
      </c>
      <c r="H44" s="29"/>
    </row>
    <row r="45" spans="2:8" ht="18" customHeight="1">
      <c r="B45" s="24">
        <v>-6.50000000000001</v>
      </c>
      <c r="C45" s="28">
        <f t="shared" si="0"/>
        <v>-125.8875000000006</v>
      </c>
      <c r="D45" s="29"/>
      <c r="E45" s="28">
        <f t="shared" si="1"/>
        <v>11.42500000000003</v>
      </c>
      <c r="F45" s="29"/>
      <c r="G45" s="28">
        <f t="shared" si="2"/>
        <v>-1.2500000000000016</v>
      </c>
      <c r="H45" s="29"/>
    </row>
    <row r="46" spans="2:8" ht="18" customHeight="1">
      <c r="B46" s="24">
        <v>-6.40000000000001</v>
      </c>
      <c r="C46" s="28">
        <f t="shared" si="0"/>
        <v>-120.0040000000006</v>
      </c>
      <c r="D46" s="29"/>
      <c r="E46" s="28">
        <f t="shared" si="1"/>
        <v>11.06800000000003</v>
      </c>
      <c r="F46" s="29"/>
      <c r="G46" s="28">
        <f t="shared" si="2"/>
        <v>-1.2200000000000017</v>
      </c>
      <c r="H46" s="29"/>
    </row>
    <row r="47" spans="2:8" ht="15">
      <c r="B47" s="24">
        <v>-6.30000000000001</v>
      </c>
      <c r="C47" s="28">
        <f t="shared" si="0"/>
        <v>-114.30650000000054</v>
      </c>
      <c r="D47" s="29"/>
      <c r="E47" s="28">
        <f t="shared" si="1"/>
        <v>10.717000000000027</v>
      </c>
      <c r="F47" s="29"/>
      <c r="G47" s="28">
        <f t="shared" si="2"/>
        <v>-1.1900000000000015</v>
      </c>
      <c r="H47" s="29"/>
    </row>
    <row r="48" spans="2:8" ht="15">
      <c r="B48" s="24">
        <v>-6.20000000000001</v>
      </c>
      <c r="C48" s="28">
        <f t="shared" si="0"/>
        <v>-108.79200000000056</v>
      </c>
      <c r="D48" s="29"/>
      <c r="E48" s="28">
        <f t="shared" si="1"/>
        <v>10.372000000000028</v>
      </c>
      <c r="F48" s="29"/>
      <c r="G48" s="28">
        <f t="shared" si="2"/>
        <v>-1.1600000000000017</v>
      </c>
      <c r="H48" s="29"/>
    </row>
    <row r="49" spans="2:8" ht="15">
      <c r="B49" s="24">
        <v>-6.10000000000001</v>
      </c>
      <c r="C49" s="28">
        <f t="shared" si="0"/>
        <v>-103.45750000000055</v>
      </c>
      <c r="D49" s="29"/>
      <c r="E49" s="28">
        <f t="shared" si="1"/>
        <v>10.03300000000003</v>
      </c>
      <c r="F49" s="29"/>
      <c r="G49" s="28">
        <f t="shared" si="2"/>
        <v>-1.130000000000002</v>
      </c>
      <c r="H49" s="29"/>
    </row>
    <row r="50" spans="2:8" ht="15">
      <c r="B50" s="24">
        <v>-6.00000000000001</v>
      </c>
      <c r="C50" s="28">
        <f t="shared" si="0"/>
        <v>-98.30000000000048</v>
      </c>
      <c r="D50" s="29"/>
      <c r="E50" s="28">
        <f t="shared" si="1"/>
        <v>9.700000000000026</v>
      </c>
      <c r="F50" s="29"/>
      <c r="G50" s="28">
        <f t="shared" si="2"/>
        <v>-1.1000000000000016</v>
      </c>
      <c r="H50" s="29"/>
    </row>
    <row r="51" spans="2:8" ht="15">
      <c r="B51" s="24">
        <v>-5.90000000000001</v>
      </c>
      <c r="C51" s="28">
        <f t="shared" si="0"/>
        <v>-93.3165000000005</v>
      </c>
      <c r="D51" s="29"/>
      <c r="E51" s="28">
        <f t="shared" si="1"/>
        <v>9.373000000000026</v>
      </c>
      <c r="F51" s="29"/>
      <c r="G51" s="28">
        <f t="shared" si="2"/>
        <v>-1.0700000000000018</v>
      </c>
      <c r="H51" s="29"/>
    </row>
    <row r="52" spans="2:8" ht="15">
      <c r="B52" s="24">
        <v>-5.80000000000001</v>
      </c>
      <c r="C52" s="28">
        <f t="shared" si="0"/>
        <v>-88.50400000000047</v>
      </c>
      <c r="D52" s="29"/>
      <c r="E52" s="28">
        <f t="shared" si="1"/>
        <v>9.052000000000028</v>
      </c>
      <c r="F52" s="29"/>
      <c r="G52" s="28">
        <f t="shared" si="2"/>
        <v>-1.0400000000000016</v>
      </c>
      <c r="H52" s="29"/>
    </row>
    <row r="53" spans="2:8" ht="15">
      <c r="B53" s="24">
        <v>-5.70000000000001</v>
      </c>
      <c r="C53" s="28">
        <f t="shared" si="0"/>
        <v>-83.85950000000047</v>
      </c>
      <c r="D53" s="29"/>
      <c r="E53" s="28">
        <f t="shared" si="1"/>
        <v>8.737000000000027</v>
      </c>
      <c r="F53" s="29"/>
      <c r="G53" s="28">
        <f t="shared" si="2"/>
        <v>-1.0100000000000018</v>
      </c>
      <c r="H53" s="29"/>
    </row>
    <row r="54" spans="2:8" ht="15">
      <c r="B54" s="24">
        <v>-5.60000000000002</v>
      </c>
      <c r="C54" s="28">
        <f t="shared" si="0"/>
        <v>-79.38000000000089</v>
      </c>
      <c r="D54" s="29"/>
      <c r="E54" s="28">
        <f t="shared" si="1"/>
        <v>8.428000000000058</v>
      </c>
      <c r="F54" s="29"/>
      <c r="G54" s="28">
        <f t="shared" si="2"/>
        <v>-0.9800000000000049</v>
      </c>
      <c r="H54" s="29"/>
    </row>
    <row r="55" spans="2:8" ht="15">
      <c r="B55" s="24">
        <v>-5.50000000000002</v>
      </c>
      <c r="C55" s="28">
        <f t="shared" si="0"/>
        <v>-75.06250000000087</v>
      </c>
      <c r="D55" s="29"/>
      <c r="E55" s="28">
        <f t="shared" si="1"/>
        <v>8.125000000000057</v>
      </c>
      <c r="F55" s="29"/>
      <c r="G55" s="28">
        <f t="shared" si="2"/>
        <v>-0.9500000000000051</v>
      </c>
      <c r="H55" s="29"/>
    </row>
    <row r="56" spans="2:8" ht="15">
      <c r="B56" s="24">
        <v>-5.40000000000002</v>
      </c>
      <c r="C56" s="28">
        <f t="shared" si="0"/>
        <v>-70.90400000000082</v>
      </c>
      <c r="D56" s="29"/>
      <c r="E56" s="28">
        <f t="shared" si="1"/>
        <v>7.828000000000053</v>
      </c>
      <c r="F56" s="29"/>
      <c r="G56" s="28">
        <f t="shared" si="2"/>
        <v>-0.9200000000000048</v>
      </c>
      <c r="H56" s="29"/>
    </row>
    <row r="57" spans="2:8" ht="15">
      <c r="B57" s="24">
        <v>-5.30000000000002</v>
      </c>
      <c r="C57" s="28">
        <f t="shared" si="0"/>
        <v>-66.9015000000008</v>
      </c>
      <c r="D57" s="29"/>
      <c r="E57" s="28">
        <f t="shared" si="1"/>
        <v>7.537000000000053</v>
      </c>
      <c r="F57" s="29"/>
      <c r="G57" s="28">
        <f t="shared" si="2"/>
        <v>-0.890000000000005</v>
      </c>
      <c r="H57" s="29"/>
    </row>
    <row r="58" spans="2:8" ht="15">
      <c r="B58" s="24">
        <v>-5.20000000000002</v>
      </c>
      <c r="C58" s="28">
        <f t="shared" si="0"/>
        <v>-63.052000000000746</v>
      </c>
      <c r="D58" s="29"/>
      <c r="E58" s="28">
        <f t="shared" si="1"/>
        <v>7.252000000000052</v>
      </c>
      <c r="F58" s="29"/>
      <c r="G58" s="28">
        <f t="shared" si="2"/>
        <v>-0.8600000000000048</v>
      </c>
      <c r="H58" s="29"/>
    </row>
    <row r="59" spans="2:8" ht="15">
      <c r="B59" s="24">
        <v>-5.10000000000002</v>
      </c>
      <c r="C59" s="28">
        <f t="shared" si="0"/>
        <v>-59.35250000000073</v>
      </c>
      <c r="D59" s="29"/>
      <c r="E59" s="28">
        <f t="shared" si="1"/>
        <v>6.973000000000052</v>
      </c>
      <c r="F59" s="29"/>
      <c r="G59" s="28">
        <f t="shared" si="2"/>
        <v>-0.830000000000005</v>
      </c>
      <c r="H59" s="29"/>
    </row>
    <row r="60" spans="2:8" ht="15">
      <c r="B60" s="24">
        <v>-5.00000000000002</v>
      </c>
      <c r="C60" s="28">
        <f t="shared" si="0"/>
        <v>-55.800000000000715</v>
      </c>
      <c r="D60" s="29"/>
      <c r="E60" s="28">
        <f t="shared" si="1"/>
        <v>6.700000000000053</v>
      </c>
      <c r="F60" s="29"/>
      <c r="G60" s="28">
        <f t="shared" si="2"/>
        <v>-0.8000000000000052</v>
      </c>
      <c r="H60" s="29"/>
    </row>
    <row r="61" spans="2:8" ht="15">
      <c r="B61" s="24">
        <v>-4.90000000000002</v>
      </c>
      <c r="C61" s="28">
        <f t="shared" si="0"/>
        <v>-52.39150000000066</v>
      </c>
      <c r="D61" s="29"/>
      <c r="E61" s="28">
        <f t="shared" si="1"/>
        <v>6.433000000000049</v>
      </c>
      <c r="F61" s="29"/>
      <c r="G61" s="28">
        <f t="shared" si="2"/>
        <v>-0.7700000000000049</v>
      </c>
      <c r="H61" s="29"/>
    </row>
    <row r="62" spans="2:8" ht="15">
      <c r="B62" s="24">
        <v>-4.80000000000002</v>
      </c>
      <c r="C62" s="28">
        <f t="shared" si="0"/>
        <v>-49.124000000000656</v>
      </c>
      <c r="D62" s="29"/>
      <c r="E62" s="28">
        <f t="shared" si="1"/>
        <v>6.172000000000049</v>
      </c>
      <c r="F62" s="29"/>
      <c r="G62" s="28">
        <f t="shared" si="2"/>
        <v>-0.7400000000000051</v>
      </c>
      <c r="H62" s="29"/>
    </row>
    <row r="63" spans="2:8" ht="15">
      <c r="B63" s="24">
        <v>-4.70000000000002</v>
      </c>
      <c r="C63" s="28">
        <f t="shared" si="0"/>
        <v>-45.994500000000606</v>
      </c>
      <c r="D63" s="29"/>
      <c r="E63" s="28">
        <f t="shared" si="1"/>
        <v>5.917000000000046</v>
      </c>
      <c r="F63" s="29"/>
      <c r="G63" s="28">
        <f t="shared" si="2"/>
        <v>-0.7100000000000048</v>
      </c>
      <c r="H63" s="29"/>
    </row>
    <row r="64" spans="2:8" ht="15">
      <c r="B64" s="24">
        <v>-4.60000000000002</v>
      </c>
      <c r="C64" s="28">
        <f t="shared" si="0"/>
        <v>-43.00000000000059</v>
      </c>
      <c r="D64" s="29"/>
      <c r="E64" s="28">
        <f t="shared" si="1"/>
        <v>5.668000000000046</v>
      </c>
      <c r="F64" s="29"/>
      <c r="G64" s="28">
        <f t="shared" si="2"/>
        <v>-0.680000000000005</v>
      </c>
      <c r="H64" s="29"/>
    </row>
    <row r="65" spans="2:8" ht="15">
      <c r="B65" s="24">
        <v>-4.50000000000002</v>
      </c>
      <c r="C65" s="28">
        <f t="shared" si="0"/>
        <v>-40.13750000000058</v>
      </c>
      <c r="D65" s="29"/>
      <c r="E65" s="28">
        <f t="shared" si="1"/>
        <v>5.425000000000047</v>
      </c>
      <c r="F65" s="29"/>
      <c r="G65" s="28">
        <f t="shared" si="2"/>
        <v>-0.6500000000000052</v>
      </c>
      <c r="H65" s="29"/>
    </row>
    <row r="66" spans="2:8" ht="15">
      <c r="B66" s="24">
        <v>-4.40000000000002</v>
      </c>
      <c r="C66" s="28">
        <f t="shared" si="0"/>
        <v>-37.40400000000053</v>
      </c>
      <c r="D66" s="29"/>
      <c r="E66" s="28">
        <f t="shared" si="1"/>
        <v>5.188000000000043</v>
      </c>
      <c r="F66" s="29"/>
      <c r="G66" s="28">
        <f t="shared" si="2"/>
        <v>-0.620000000000005</v>
      </c>
      <c r="H66" s="29"/>
    </row>
    <row r="67" spans="2:8" ht="15">
      <c r="B67" s="24">
        <v>-4.30000000000002</v>
      </c>
      <c r="C67" s="28">
        <f t="shared" si="0"/>
        <v>-34.79650000000051</v>
      </c>
      <c r="D67" s="29"/>
      <c r="E67" s="28">
        <f t="shared" si="1"/>
        <v>4.957000000000043</v>
      </c>
      <c r="F67" s="29"/>
      <c r="G67" s="28">
        <f t="shared" si="2"/>
        <v>-0.5900000000000052</v>
      </c>
      <c r="H67" s="29"/>
    </row>
    <row r="68" spans="2:8" ht="15">
      <c r="B68" s="24">
        <v>-4.20000000000002</v>
      </c>
      <c r="C68" s="28">
        <f t="shared" si="0"/>
        <v>-32.312000000000474</v>
      </c>
      <c r="D68" s="29"/>
      <c r="E68" s="28">
        <f t="shared" si="1"/>
        <v>4.732000000000041</v>
      </c>
      <c r="F68" s="29"/>
      <c r="G68" s="28">
        <f t="shared" si="2"/>
        <v>-0.5600000000000049</v>
      </c>
      <c r="H68" s="29"/>
    </row>
    <row r="69" spans="2:8" ht="15">
      <c r="B69" s="24">
        <v>-4.10000000000002</v>
      </c>
      <c r="C69" s="28">
        <f t="shared" si="0"/>
        <v>-29.947500000000467</v>
      </c>
      <c r="D69" s="29"/>
      <c r="E69" s="28">
        <f t="shared" si="1"/>
        <v>4.513000000000041</v>
      </c>
      <c r="F69" s="29"/>
      <c r="G69" s="28">
        <f t="shared" si="2"/>
        <v>-0.5300000000000051</v>
      </c>
      <c r="H69" s="29"/>
    </row>
    <row r="70" spans="2:8" ht="15">
      <c r="B70" s="24">
        <v>-4.00000000000002</v>
      </c>
      <c r="C70" s="28">
        <f t="shared" si="0"/>
        <v>-27.70000000000045</v>
      </c>
      <c r="D70" s="29"/>
      <c r="E70" s="28">
        <f t="shared" si="1"/>
        <v>4.300000000000041</v>
      </c>
      <c r="F70" s="29"/>
      <c r="G70" s="28">
        <f t="shared" si="2"/>
        <v>-0.5000000000000053</v>
      </c>
      <c r="H70" s="29"/>
    </row>
    <row r="71" spans="2:8" ht="15">
      <c r="B71" s="24">
        <v>-3.90000000000002</v>
      </c>
      <c r="C71" s="28">
        <f t="shared" si="0"/>
        <v>-25.566500000000417</v>
      </c>
      <c r="D71" s="29"/>
      <c r="E71" s="28">
        <f t="shared" si="1"/>
        <v>4.093000000000039</v>
      </c>
      <c r="F71" s="29"/>
      <c r="G71" s="28">
        <f t="shared" si="2"/>
        <v>-0.4700000000000051</v>
      </c>
      <c r="H71" s="29"/>
    </row>
    <row r="72" spans="2:8" ht="15">
      <c r="B72" s="24">
        <v>-3.80000000000002</v>
      </c>
      <c r="C72" s="28">
        <f t="shared" si="0"/>
        <v>-23.54400000000039</v>
      </c>
      <c r="D72" s="29"/>
      <c r="E72" s="28">
        <f t="shared" si="1"/>
        <v>3.8920000000000377</v>
      </c>
      <c r="F72" s="29"/>
      <c r="G72" s="28">
        <f t="shared" si="2"/>
        <v>-0.44000000000000505</v>
      </c>
      <c r="H72" s="29"/>
    </row>
    <row r="73" spans="2:8" ht="15">
      <c r="B73" s="24">
        <v>-3.70000000000002</v>
      </c>
      <c r="C73" s="28">
        <f t="shared" si="0"/>
        <v>-21.629500000000377</v>
      </c>
      <c r="D73" s="29"/>
      <c r="E73" s="28">
        <f t="shared" si="1"/>
        <v>3.6970000000000365</v>
      </c>
      <c r="F73" s="29"/>
      <c r="G73" s="28">
        <f t="shared" si="2"/>
        <v>-0.41000000000000525</v>
      </c>
      <c r="H73" s="29"/>
    </row>
    <row r="74" spans="2:8" ht="15">
      <c r="B74" s="24">
        <v>-3.60000000000002</v>
      </c>
      <c r="C74" s="28">
        <f aca="true" t="shared" si="3" ref="C74:C137">$C$3*B74^3+E74</f>
        <v>-19.820000000000356</v>
      </c>
      <c r="D74" s="29"/>
      <c r="E74" s="28">
        <f aca="true" t="shared" si="4" ref="E74:E137">$E$3*B74^2+G74</f>
        <v>3.508000000000036</v>
      </c>
      <c r="F74" s="29"/>
      <c r="G74" s="28">
        <f aca="true" t="shared" si="5" ref="G74:G137">$G$3*B74+$I$3</f>
        <v>-0.3800000000000052</v>
      </c>
      <c r="H74" s="29"/>
    </row>
    <row r="75" spans="2:8" ht="15">
      <c r="B75" s="24">
        <v>-3.50000000000002</v>
      </c>
      <c r="C75" s="28">
        <f t="shared" si="3"/>
        <v>-18.112500000000335</v>
      </c>
      <c r="D75" s="29"/>
      <c r="E75" s="28">
        <f t="shared" si="4"/>
        <v>3.325000000000035</v>
      </c>
      <c r="F75" s="29"/>
      <c r="G75" s="28">
        <f t="shared" si="5"/>
        <v>-0.3500000000000052</v>
      </c>
      <c r="H75" s="29"/>
    </row>
    <row r="76" spans="2:8" ht="15">
      <c r="B76" s="24">
        <v>-3.40000000000002</v>
      </c>
      <c r="C76" s="28">
        <f t="shared" si="3"/>
        <v>-16.50400000000031</v>
      </c>
      <c r="D76" s="29"/>
      <c r="E76" s="28">
        <f t="shared" si="4"/>
        <v>3.1480000000000334</v>
      </c>
      <c r="F76" s="29"/>
      <c r="G76" s="28">
        <f t="shared" si="5"/>
        <v>-0.32000000000000517</v>
      </c>
      <c r="H76" s="29"/>
    </row>
    <row r="77" spans="2:8" ht="15">
      <c r="B77" s="24">
        <v>-3.30000000000002</v>
      </c>
      <c r="C77" s="28">
        <f t="shared" si="3"/>
        <v>-14.99150000000029</v>
      </c>
      <c r="D77" s="29"/>
      <c r="E77" s="28">
        <f t="shared" si="4"/>
        <v>2.9770000000000323</v>
      </c>
      <c r="F77" s="29"/>
      <c r="G77" s="28">
        <f t="shared" si="5"/>
        <v>-0.29000000000000514</v>
      </c>
      <c r="H77" s="29"/>
    </row>
    <row r="78" spans="2:8" ht="15">
      <c r="B78" s="24">
        <v>-3.20000000000002</v>
      </c>
      <c r="C78" s="28">
        <f t="shared" si="3"/>
        <v>-13.572000000000276</v>
      </c>
      <c r="D78" s="29"/>
      <c r="E78" s="28">
        <f t="shared" si="4"/>
        <v>2.8120000000000323</v>
      </c>
      <c r="F78" s="29"/>
      <c r="G78" s="28">
        <f t="shared" si="5"/>
        <v>-0.26000000000000534</v>
      </c>
      <c r="H78" s="29"/>
    </row>
    <row r="79" spans="2:8" ht="15">
      <c r="B79" s="24">
        <v>-3.10000000000002</v>
      </c>
      <c r="C79" s="28">
        <f t="shared" si="3"/>
        <v>-12.242500000000257</v>
      </c>
      <c r="D79" s="29"/>
      <c r="E79" s="28">
        <f t="shared" si="4"/>
        <v>2.6530000000000302</v>
      </c>
      <c r="F79" s="29"/>
      <c r="G79" s="28">
        <f t="shared" si="5"/>
        <v>-0.2300000000000053</v>
      </c>
      <c r="H79" s="29"/>
    </row>
    <row r="80" spans="2:8" ht="15">
      <c r="B80" s="24">
        <v>-3.00000000000002</v>
      </c>
      <c r="C80" s="28">
        <f t="shared" si="3"/>
        <v>-11.000000000000242</v>
      </c>
      <c r="D80" s="29"/>
      <c r="E80" s="28">
        <f t="shared" si="4"/>
        <v>2.5000000000000293</v>
      </c>
      <c r="F80" s="29"/>
      <c r="G80" s="28">
        <f t="shared" si="5"/>
        <v>-0.20000000000000528</v>
      </c>
      <c r="H80" s="29"/>
    </row>
    <row r="81" spans="2:8" ht="15">
      <c r="B81" s="24">
        <v>-2.90000000000002</v>
      </c>
      <c r="C81" s="28">
        <f t="shared" si="3"/>
        <v>-9.841500000000224</v>
      </c>
      <c r="D81" s="29"/>
      <c r="E81" s="28">
        <f t="shared" si="4"/>
        <v>2.3530000000000277</v>
      </c>
      <c r="F81" s="29"/>
      <c r="G81" s="28">
        <f t="shared" si="5"/>
        <v>-0.17000000000000526</v>
      </c>
      <c r="H81" s="29"/>
    </row>
    <row r="82" spans="2:8" ht="15">
      <c r="B82" s="24">
        <v>-2.80000000000003</v>
      </c>
      <c r="C82" s="28">
        <f t="shared" si="3"/>
        <v>-8.764000000000312</v>
      </c>
      <c r="D82" s="29"/>
      <c r="E82" s="28">
        <f t="shared" si="4"/>
        <v>2.2120000000000406</v>
      </c>
      <c r="F82" s="29"/>
      <c r="G82" s="28">
        <f t="shared" si="5"/>
        <v>-0.14000000000000834</v>
      </c>
      <c r="H82" s="29"/>
    </row>
    <row r="83" spans="2:8" ht="15">
      <c r="B83" s="24">
        <v>-2.70000000000003</v>
      </c>
      <c r="C83" s="28">
        <f t="shared" si="3"/>
        <v>-7.764500000000288</v>
      </c>
      <c r="D83" s="29"/>
      <c r="E83" s="28">
        <f t="shared" si="4"/>
        <v>2.077000000000039</v>
      </c>
      <c r="F83" s="29"/>
      <c r="G83" s="28">
        <f t="shared" si="5"/>
        <v>-0.11000000000000831</v>
      </c>
      <c r="H83" s="29"/>
    </row>
    <row r="84" spans="2:8" ht="15">
      <c r="B84" s="24">
        <v>-2.60000000000003</v>
      </c>
      <c r="C84" s="28">
        <f t="shared" si="3"/>
        <v>-6.840000000000265</v>
      </c>
      <c r="D84" s="29"/>
      <c r="E84" s="28">
        <f t="shared" si="4"/>
        <v>1.948000000000037</v>
      </c>
      <c r="F84" s="29"/>
      <c r="G84" s="28">
        <f t="shared" si="5"/>
        <v>-0.08000000000000829</v>
      </c>
      <c r="H84" s="29"/>
    </row>
    <row r="85" spans="2:8" ht="15">
      <c r="B85" s="24">
        <v>-2.50000000000003</v>
      </c>
      <c r="C85" s="28">
        <f t="shared" si="3"/>
        <v>-5.987500000000248</v>
      </c>
      <c r="D85" s="29"/>
      <c r="E85" s="28">
        <f t="shared" si="4"/>
        <v>1.8250000000000357</v>
      </c>
      <c r="F85" s="29"/>
      <c r="G85" s="28">
        <f t="shared" si="5"/>
        <v>-0.05000000000000848</v>
      </c>
      <c r="H85" s="29"/>
    </row>
    <row r="86" spans="2:8" ht="15">
      <c r="B86" s="24">
        <v>-2.40000000000003</v>
      </c>
      <c r="C86" s="28">
        <f t="shared" si="3"/>
        <v>-5.204000000000226</v>
      </c>
      <c r="D86" s="29"/>
      <c r="E86" s="28">
        <f t="shared" si="4"/>
        <v>1.708000000000034</v>
      </c>
      <c r="F86" s="29"/>
      <c r="G86" s="28">
        <f t="shared" si="5"/>
        <v>-0.020000000000008455</v>
      </c>
      <c r="H86" s="29"/>
    </row>
    <row r="87" spans="2:8" ht="15">
      <c r="B87" s="24">
        <v>-2.30000000000003</v>
      </c>
      <c r="C87" s="28">
        <f t="shared" si="3"/>
        <v>-4.4865000000002055</v>
      </c>
      <c r="D87" s="29"/>
      <c r="E87" s="28">
        <f t="shared" si="4"/>
        <v>1.597000000000032</v>
      </c>
      <c r="F87" s="29"/>
      <c r="G87" s="28">
        <f t="shared" si="5"/>
        <v>0.009999999999991571</v>
      </c>
      <c r="H87" s="29"/>
    </row>
    <row r="88" spans="2:8" ht="15">
      <c r="B88" s="24">
        <v>-2.20000000000003</v>
      </c>
      <c r="C88" s="28">
        <f t="shared" si="3"/>
        <v>-3.8320000000001864</v>
      </c>
      <c r="D88" s="29"/>
      <c r="E88" s="28">
        <f t="shared" si="4"/>
        <v>1.4920000000000302</v>
      </c>
      <c r="F88" s="29"/>
      <c r="G88" s="28">
        <f t="shared" si="5"/>
        <v>0.0399999999999916</v>
      </c>
      <c r="H88" s="29"/>
    </row>
    <row r="89" spans="2:8" ht="15">
      <c r="B89" s="24">
        <v>-2.10000000000003</v>
      </c>
      <c r="C89" s="28">
        <f t="shared" si="3"/>
        <v>-3.2375000000001695</v>
      </c>
      <c r="D89" s="29"/>
      <c r="E89" s="28">
        <f t="shared" si="4"/>
        <v>1.3930000000000284</v>
      </c>
      <c r="F89" s="29"/>
      <c r="G89" s="28">
        <f t="shared" si="5"/>
        <v>0.06999999999999162</v>
      </c>
      <c r="H89" s="29"/>
    </row>
    <row r="90" spans="2:8" ht="15">
      <c r="B90" s="24">
        <v>-2.00000000000003</v>
      </c>
      <c r="C90" s="28">
        <f t="shared" si="3"/>
        <v>-2.7000000000001543</v>
      </c>
      <c r="D90" s="29"/>
      <c r="E90" s="28">
        <f t="shared" si="4"/>
        <v>1.300000000000027</v>
      </c>
      <c r="F90" s="29"/>
      <c r="G90" s="28">
        <f t="shared" si="5"/>
        <v>0.09999999999999143</v>
      </c>
      <c r="H90" s="29"/>
    </row>
    <row r="91" spans="2:8" ht="15">
      <c r="B91" s="24">
        <v>-1.90000000000003</v>
      </c>
      <c r="C91" s="28">
        <f t="shared" si="3"/>
        <v>-2.2165000000001376</v>
      </c>
      <c r="D91" s="29"/>
      <c r="E91" s="28">
        <f t="shared" si="4"/>
        <v>1.2130000000000252</v>
      </c>
      <c r="F91" s="29"/>
      <c r="G91" s="28">
        <f t="shared" si="5"/>
        <v>0.12999999999999146</v>
      </c>
      <c r="H91" s="29"/>
    </row>
    <row r="92" spans="2:8" ht="15">
      <c r="B92" s="24">
        <v>-1.80000000000003</v>
      </c>
      <c r="C92" s="28">
        <f t="shared" si="3"/>
        <v>-1.7840000000001228</v>
      </c>
      <c r="D92" s="29"/>
      <c r="E92" s="28">
        <f t="shared" si="4"/>
        <v>1.1320000000000232</v>
      </c>
      <c r="F92" s="29"/>
      <c r="G92" s="28">
        <f t="shared" si="5"/>
        <v>0.15999999999999148</v>
      </c>
      <c r="H92" s="29"/>
    </row>
    <row r="93" spans="2:8" ht="15">
      <c r="B93" s="24">
        <v>-1.70000000000003</v>
      </c>
      <c r="C93" s="28">
        <f t="shared" si="3"/>
        <v>-1.399500000000108</v>
      </c>
      <c r="D93" s="29"/>
      <c r="E93" s="28">
        <f t="shared" si="4"/>
        <v>1.0570000000000217</v>
      </c>
      <c r="F93" s="29"/>
      <c r="G93" s="28">
        <f t="shared" si="5"/>
        <v>0.1899999999999915</v>
      </c>
      <c r="H93" s="29"/>
    </row>
    <row r="94" spans="2:8" ht="15">
      <c r="B94" s="24">
        <v>-1.60000000000003</v>
      </c>
      <c r="C94" s="28">
        <f t="shared" si="3"/>
        <v>-1.0600000000000955</v>
      </c>
      <c r="D94" s="29"/>
      <c r="E94" s="28">
        <f t="shared" si="4"/>
        <v>0.9880000000000199</v>
      </c>
      <c r="F94" s="29"/>
      <c r="G94" s="28">
        <f t="shared" si="5"/>
        <v>0.21999999999999142</v>
      </c>
      <c r="H94" s="29"/>
    </row>
    <row r="95" spans="2:8" ht="15">
      <c r="B95" s="24">
        <v>-1.50000000000003</v>
      </c>
      <c r="C95" s="28">
        <f t="shared" si="3"/>
        <v>-0.7625000000000831</v>
      </c>
      <c r="D95" s="29"/>
      <c r="E95" s="28">
        <f t="shared" si="4"/>
        <v>0.9250000000000179</v>
      </c>
      <c r="F95" s="29"/>
      <c r="G95" s="28">
        <f t="shared" si="5"/>
        <v>0.24999999999999145</v>
      </c>
      <c r="H95" s="29"/>
    </row>
    <row r="96" spans="2:8" ht="15">
      <c r="B96" s="24">
        <v>-1.40000000000003</v>
      </c>
      <c r="C96" s="28">
        <f t="shared" si="3"/>
        <v>-0.5040000000000722</v>
      </c>
      <c r="D96" s="29"/>
      <c r="E96" s="28">
        <f t="shared" si="4"/>
        <v>0.8680000000000163</v>
      </c>
      <c r="F96" s="29"/>
      <c r="G96" s="28">
        <f t="shared" si="5"/>
        <v>0.27999999999999137</v>
      </c>
      <c r="H96" s="29"/>
    </row>
    <row r="97" spans="2:8" ht="15">
      <c r="B97" s="24">
        <v>-1.30000000000003</v>
      </c>
      <c r="C97" s="28">
        <f t="shared" si="3"/>
        <v>-0.2815000000000617</v>
      </c>
      <c r="D97" s="29"/>
      <c r="E97" s="28">
        <f t="shared" si="4"/>
        <v>0.8170000000000145</v>
      </c>
      <c r="F97" s="29"/>
      <c r="G97" s="28">
        <f t="shared" si="5"/>
        <v>0.3099999999999914</v>
      </c>
      <c r="H97" s="29"/>
    </row>
    <row r="98" spans="2:8" ht="15">
      <c r="B98" s="24">
        <v>-1.20000000000003</v>
      </c>
      <c r="C98" s="28">
        <f t="shared" si="3"/>
        <v>-0.09200000000005204</v>
      </c>
      <c r="D98" s="29"/>
      <c r="E98" s="28">
        <f t="shared" si="4"/>
        <v>0.7720000000000127</v>
      </c>
      <c r="F98" s="29"/>
      <c r="G98" s="28">
        <f t="shared" si="5"/>
        <v>0.3399999999999914</v>
      </c>
      <c r="H98" s="29"/>
    </row>
    <row r="99" spans="2:8" ht="15">
      <c r="B99" s="24">
        <v>-1.10000000000003</v>
      </c>
      <c r="C99" s="28">
        <f t="shared" si="3"/>
        <v>0.06749999999995637</v>
      </c>
      <c r="D99" s="29"/>
      <c r="E99" s="28">
        <f t="shared" si="4"/>
        <v>0.733000000000011</v>
      </c>
      <c r="F99" s="29"/>
      <c r="G99" s="28">
        <f t="shared" si="5"/>
        <v>0.36999999999999134</v>
      </c>
      <c r="H99" s="29"/>
    </row>
    <row r="100" spans="2:8" ht="15">
      <c r="B100" s="24">
        <v>-1.00000000000003</v>
      </c>
      <c r="C100" s="28">
        <f t="shared" si="3"/>
        <v>0.1999999999999642</v>
      </c>
      <c r="D100" s="29"/>
      <c r="E100" s="28">
        <f t="shared" si="4"/>
        <v>0.7000000000000092</v>
      </c>
      <c r="F100" s="29"/>
      <c r="G100" s="28">
        <f t="shared" si="5"/>
        <v>0.39999999999999136</v>
      </c>
      <c r="H100" s="29"/>
    </row>
    <row r="101" spans="2:8" ht="15">
      <c r="B101" s="24">
        <v>-0.900000000000031</v>
      </c>
      <c r="C101" s="28">
        <f t="shared" si="3"/>
        <v>0.3084999999999699</v>
      </c>
      <c r="D101" s="29"/>
      <c r="E101" s="28">
        <f t="shared" si="4"/>
        <v>0.6730000000000076</v>
      </c>
      <c r="F101" s="29"/>
      <c r="G101" s="28">
        <f t="shared" si="5"/>
        <v>0.42999999999999106</v>
      </c>
      <c r="H101" s="29"/>
    </row>
    <row r="102" spans="2:8" ht="15">
      <c r="B102" s="24">
        <v>-0.800000000000031</v>
      </c>
      <c r="C102" s="28">
        <f t="shared" si="3"/>
        <v>0.39599999999997604</v>
      </c>
      <c r="D102" s="29"/>
      <c r="E102" s="28">
        <f t="shared" si="4"/>
        <v>0.6520000000000058</v>
      </c>
      <c r="F102" s="29"/>
      <c r="G102" s="28">
        <f t="shared" si="5"/>
        <v>0.459999999999991</v>
      </c>
      <c r="H102" s="29"/>
    </row>
    <row r="103" spans="2:8" ht="15">
      <c r="B103" s="24">
        <v>-0.700000000000029</v>
      </c>
      <c r="C103" s="28">
        <f t="shared" si="3"/>
        <v>0.4654999999999823</v>
      </c>
      <c r="D103" s="29"/>
      <c r="E103" s="28">
        <f t="shared" si="4"/>
        <v>0.6370000000000037</v>
      </c>
      <c r="F103" s="29"/>
      <c r="G103" s="28">
        <f t="shared" si="5"/>
        <v>0.48999999999999155</v>
      </c>
      <c r="H103" s="29"/>
    </row>
    <row r="104" spans="2:8" ht="15">
      <c r="B104" s="24">
        <v>-0.60000000000003</v>
      </c>
      <c r="C104" s="28">
        <f t="shared" si="3"/>
        <v>0.5199999999999859</v>
      </c>
      <c r="D104" s="29"/>
      <c r="E104" s="28">
        <f t="shared" si="4"/>
        <v>0.6280000000000021</v>
      </c>
      <c r="F104" s="29"/>
      <c r="G104" s="28">
        <f t="shared" si="5"/>
        <v>0.5199999999999914</v>
      </c>
      <c r="H104" s="29"/>
    </row>
    <row r="105" spans="2:8" ht="15">
      <c r="B105" s="24">
        <v>-0.50000000000003</v>
      </c>
      <c r="C105" s="28">
        <f t="shared" si="3"/>
        <v>0.562499999999989</v>
      </c>
      <c r="D105" s="29"/>
      <c r="E105" s="28">
        <f t="shared" si="4"/>
        <v>0.6250000000000002</v>
      </c>
      <c r="F105" s="29"/>
      <c r="G105" s="28">
        <f t="shared" si="5"/>
        <v>0.5499999999999913</v>
      </c>
      <c r="H105" s="29"/>
    </row>
    <row r="106" spans="2:8" ht="15">
      <c r="B106" s="24">
        <v>-0.400000000000031</v>
      </c>
      <c r="C106" s="28">
        <f t="shared" si="3"/>
        <v>0.5959999999999909</v>
      </c>
      <c r="D106" s="29"/>
      <c r="E106" s="28">
        <f t="shared" si="4"/>
        <v>0.6279999999999983</v>
      </c>
      <c r="F106" s="29"/>
      <c r="G106" s="28">
        <f t="shared" si="5"/>
        <v>0.579999999999991</v>
      </c>
      <c r="H106" s="29"/>
    </row>
    <row r="107" spans="2:8" ht="15">
      <c r="B107" s="24">
        <v>-0.300000000000031</v>
      </c>
      <c r="C107" s="28">
        <f t="shared" si="3"/>
        <v>0.6234999999999923</v>
      </c>
      <c r="D107" s="29"/>
      <c r="E107" s="28">
        <f t="shared" si="4"/>
        <v>0.6369999999999965</v>
      </c>
      <c r="F107" s="29"/>
      <c r="G107" s="28">
        <f t="shared" si="5"/>
        <v>0.6099999999999909</v>
      </c>
      <c r="H107" s="29"/>
    </row>
    <row r="108" spans="2:8" ht="15">
      <c r="B108" s="24">
        <v>-0.200000000000029</v>
      </c>
      <c r="C108" s="28">
        <f t="shared" si="3"/>
        <v>0.6479999999999931</v>
      </c>
      <c r="D108" s="29"/>
      <c r="E108" s="28">
        <f t="shared" si="4"/>
        <v>0.6519999999999949</v>
      </c>
      <c r="F108" s="29"/>
      <c r="G108" s="28">
        <f t="shared" si="5"/>
        <v>0.6399999999999915</v>
      </c>
      <c r="H108" s="29"/>
    </row>
    <row r="109" spans="2:8" ht="15">
      <c r="B109" s="24">
        <v>-0.10000000000003</v>
      </c>
      <c r="C109" s="28">
        <f t="shared" si="3"/>
        <v>0.6724999999999924</v>
      </c>
      <c r="D109" s="29"/>
      <c r="E109" s="28">
        <f t="shared" si="4"/>
        <v>0.6729999999999929</v>
      </c>
      <c r="F109" s="29"/>
      <c r="G109" s="28">
        <f t="shared" si="5"/>
        <v>0.6699999999999912</v>
      </c>
      <c r="H109" s="29"/>
    </row>
    <row r="110" spans="2:8" ht="15">
      <c r="B110" s="24">
        <v>-4.08562073062058E-14</v>
      </c>
      <c r="C110" s="28">
        <f t="shared" si="3"/>
        <v>0.699999999999988</v>
      </c>
      <c r="D110" s="29"/>
      <c r="E110" s="28">
        <f t="shared" si="4"/>
        <v>0.699999999999988</v>
      </c>
      <c r="F110" s="29"/>
      <c r="G110" s="28">
        <f t="shared" si="5"/>
        <v>0.699999999999988</v>
      </c>
      <c r="H110" s="29"/>
    </row>
    <row r="111" spans="2:8" ht="15">
      <c r="B111" s="24">
        <v>0.0999999999999588</v>
      </c>
      <c r="C111" s="28">
        <f t="shared" si="3"/>
        <v>0.7334999999999847</v>
      </c>
      <c r="D111" s="29"/>
      <c r="E111" s="28">
        <f t="shared" si="4"/>
        <v>0.7329999999999853</v>
      </c>
      <c r="F111" s="29"/>
      <c r="G111" s="28">
        <f t="shared" si="5"/>
        <v>0.7299999999999878</v>
      </c>
      <c r="H111" s="29"/>
    </row>
    <row r="112" spans="2:8" ht="15">
      <c r="B112" s="24">
        <v>0.199999999999999</v>
      </c>
      <c r="C112" s="28">
        <f t="shared" si="3"/>
        <v>0.7759999999999996</v>
      </c>
      <c r="D112" s="29"/>
      <c r="E112" s="28">
        <f t="shared" si="4"/>
        <v>0.7719999999999997</v>
      </c>
      <c r="F112" s="29"/>
      <c r="G112" s="28">
        <f t="shared" si="5"/>
        <v>0.7599999999999998</v>
      </c>
      <c r="H112" s="29"/>
    </row>
    <row r="113" spans="2:8" ht="15">
      <c r="B113" s="24">
        <v>0.299999999999999</v>
      </c>
      <c r="C113" s="28">
        <f t="shared" si="3"/>
        <v>0.8304999999999995</v>
      </c>
      <c r="D113" s="29"/>
      <c r="E113" s="28">
        <f t="shared" si="4"/>
        <v>0.8169999999999996</v>
      </c>
      <c r="F113" s="29"/>
      <c r="G113" s="28">
        <f t="shared" si="5"/>
        <v>0.7899999999999998</v>
      </c>
      <c r="H113" s="29"/>
    </row>
    <row r="114" spans="2:8" ht="15">
      <c r="B114" s="24">
        <v>0.4</v>
      </c>
      <c r="C114" s="28">
        <f t="shared" si="3"/>
        <v>0.9</v>
      </c>
      <c r="D114" s="29"/>
      <c r="E114" s="28">
        <f t="shared" si="4"/>
        <v>0.868</v>
      </c>
      <c r="F114" s="29"/>
      <c r="G114" s="28">
        <f t="shared" si="5"/>
        <v>0.8200000000000001</v>
      </c>
      <c r="H114" s="29"/>
    </row>
    <row r="115" spans="2:8" ht="15">
      <c r="B115" s="24">
        <v>0.5</v>
      </c>
      <c r="C115" s="28">
        <f t="shared" si="3"/>
        <v>0.9875</v>
      </c>
      <c r="D115" s="29"/>
      <c r="E115" s="28">
        <f t="shared" si="4"/>
        <v>0.925</v>
      </c>
      <c r="F115" s="29"/>
      <c r="G115" s="28">
        <f t="shared" si="5"/>
        <v>0.8500000000000001</v>
      </c>
      <c r="H115" s="29"/>
    </row>
    <row r="116" spans="2:8" ht="15">
      <c r="B116" s="24">
        <v>0.6</v>
      </c>
      <c r="C116" s="28">
        <f t="shared" si="3"/>
        <v>1.096</v>
      </c>
      <c r="D116" s="29"/>
      <c r="E116" s="28">
        <f t="shared" si="4"/>
        <v>0.988</v>
      </c>
      <c r="F116" s="29"/>
      <c r="G116" s="28">
        <f t="shared" si="5"/>
        <v>0.8800000000000001</v>
      </c>
      <c r="H116" s="29"/>
    </row>
    <row r="117" spans="2:8" ht="15">
      <c r="B117" s="24">
        <v>0.699999999999999</v>
      </c>
      <c r="C117" s="28">
        <f t="shared" si="3"/>
        <v>1.2284999999999984</v>
      </c>
      <c r="D117" s="29"/>
      <c r="E117" s="28">
        <f t="shared" si="4"/>
        <v>1.056999999999999</v>
      </c>
      <c r="F117" s="29"/>
      <c r="G117" s="28">
        <f t="shared" si="5"/>
        <v>0.9099999999999997</v>
      </c>
      <c r="H117" s="29"/>
    </row>
    <row r="118" spans="2:8" ht="15">
      <c r="B118" s="24">
        <v>0.799999999999999</v>
      </c>
      <c r="C118" s="28">
        <f t="shared" si="3"/>
        <v>1.3879999999999983</v>
      </c>
      <c r="D118" s="29"/>
      <c r="E118" s="28">
        <f t="shared" si="4"/>
        <v>1.1319999999999992</v>
      </c>
      <c r="F118" s="29"/>
      <c r="G118" s="28">
        <f t="shared" si="5"/>
        <v>0.9399999999999997</v>
      </c>
      <c r="H118" s="29"/>
    </row>
    <row r="119" spans="2:8" ht="15">
      <c r="B119" s="24">
        <v>0.9</v>
      </c>
      <c r="C119" s="28">
        <f t="shared" si="3"/>
        <v>1.5775</v>
      </c>
      <c r="D119" s="29"/>
      <c r="E119" s="28">
        <f t="shared" si="4"/>
        <v>1.2129999999999999</v>
      </c>
      <c r="F119" s="29"/>
      <c r="G119" s="28">
        <f t="shared" si="5"/>
        <v>0.97</v>
      </c>
      <c r="H119" s="29"/>
    </row>
    <row r="120" spans="2:8" ht="15">
      <c r="B120" s="24">
        <v>1</v>
      </c>
      <c r="C120" s="28">
        <f t="shared" si="3"/>
        <v>1.7999999999999998</v>
      </c>
      <c r="D120" s="29"/>
      <c r="E120" s="28">
        <f t="shared" si="4"/>
        <v>1.2999999999999998</v>
      </c>
      <c r="F120" s="29"/>
      <c r="G120" s="28">
        <f t="shared" si="5"/>
        <v>1</v>
      </c>
      <c r="H120" s="29"/>
    </row>
    <row r="121" spans="2:8" ht="15">
      <c r="B121" s="24">
        <v>1.1</v>
      </c>
      <c r="C121" s="28">
        <f t="shared" si="3"/>
        <v>2.0585</v>
      </c>
      <c r="D121" s="29"/>
      <c r="E121" s="28">
        <f t="shared" si="4"/>
        <v>1.3929999999999998</v>
      </c>
      <c r="F121" s="29"/>
      <c r="G121" s="28">
        <f t="shared" si="5"/>
        <v>1.03</v>
      </c>
      <c r="H121" s="29"/>
    </row>
    <row r="122" spans="2:8" ht="15">
      <c r="B122" s="24">
        <v>1.2</v>
      </c>
      <c r="C122" s="28">
        <f t="shared" si="3"/>
        <v>2.356</v>
      </c>
      <c r="D122" s="29"/>
      <c r="E122" s="28">
        <f t="shared" si="4"/>
        <v>1.4919999999999998</v>
      </c>
      <c r="F122" s="29"/>
      <c r="G122" s="28">
        <f t="shared" si="5"/>
        <v>1.06</v>
      </c>
      <c r="H122" s="29"/>
    </row>
    <row r="123" spans="2:8" ht="15">
      <c r="B123" s="24">
        <v>1.3</v>
      </c>
      <c r="C123" s="28">
        <f t="shared" si="3"/>
        <v>2.6955</v>
      </c>
      <c r="D123" s="29"/>
      <c r="E123" s="28">
        <f t="shared" si="4"/>
        <v>1.5969999999999995</v>
      </c>
      <c r="F123" s="29"/>
      <c r="G123" s="28">
        <f t="shared" si="5"/>
        <v>1.0899999999999999</v>
      </c>
      <c r="H123" s="29"/>
    </row>
    <row r="124" spans="2:8" ht="15">
      <c r="B124" s="24">
        <v>1.4</v>
      </c>
      <c r="C124" s="28">
        <f t="shared" si="3"/>
        <v>3.079999999999999</v>
      </c>
      <c r="D124" s="29"/>
      <c r="E124" s="28">
        <f t="shared" si="4"/>
        <v>1.7079999999999993</v>
      </c>
      <c r="F124" s="29"/>
      <c r="G124" s="28">
        <f t="shared" si="5"/>
        <v>1.1199999999999999</v>
      </c>
      <c r="H124" s="29"/>
    </row>
    <row r="125" spans="2:8" ht="15">
      <c r="B125" s="24">
        <v>1.5</v>
      </c>
      <c r="C125" s="28">
        <f t="shared" si="3"/>
        <v>3.5124999999999993</v>
      </c>
      <c r="D125" s="29"/>
      <c r="E125" s="28">
        <f t="shared" si="4"/>
        <v>1.8249999999999995</v>
      </c>
      <c r="F125" s="29"/>
      <c r="G125" s="28">
        <f t="shared" si="5"/>
        <v>1.15</v>
      </c>
      <c r="H125" s="29"/>
    </row>
    <row r="126" spans="2:8" ht="15">
      <c r="B126" s="24">
        <v>1.6</v>
      </c>
      <c r="C126" s="28">
        <f t="shared" si="3"/>
        <v>3.996</v>
      </c>
      <c r="D126" s="29"/>
      <c r="E126" s="28">
        <f t="shared" si="4"/>
        <v>1.9479999999999995</v>
      </c>
      <c r="F126" s="29"/>
      <c r="G126" s="28">
        <f t="shared" si="5"/>
        <v>1.18</v>
      </c>
      <c r="H126" s="29"/>
    </row>
    <row r="127" spans="2:8" ht="15">
      <c r="B127" s="24">
        <v>1.7</v>
      </c>
      <c r="C127" s="28">
        <f t="shared" si="3"/>
        <v>4.533499999999999</v>
      </c>
      <c r="D127" s="29"/>
      <c r="E127" s="28">
        <f t="shared" si="4"/>
        <v>2.0769999999999995</v>
      </c>
      <c r="F127" s="29"/>
      <c r="G127" s="28">
        <f t="shared" si="5"/>
        <v>1.21</v>
      </c>
      <c r="H127" s="29"/>
    </row>
    <row r="128" spans="2:8" ht="15">
      <c r="B128" s="24">
        <v>1.8</v>
      </c>
      <c r="C128" s="28">
        <f t="shared" si="3"/>
        <v>5.128</v>
      </c>
      <c r="D128" s="29"/>
      <c r="E128" s="28">
        <f t="shared" si="4"/>
        <v>2.2119999999999993</v>
      </c>
      <c r="F128" s="29"/>
      <c r="G128" s="28">
        <f t="shared" si="5"/>
        <v>1.2399999999999998</v>
      </c>
      <c r="H128" s="29"/>
    </row>
    <row r="129" spans="2:8" ht="15">
      <c r="B129" s="24">
        <v>1.9</v>
      </c>
      <c r="C129" s="28">
        <f t="shared" si="3"/>
        <v>5.782499999999999</v>
      </c>
      <c r="D129" s="29"/>
      <c r="E129" s="28">
        <f t="shared" si="4"/>
        <v>2.352999999999999</v>
      </c>
      <c r="F129" s="29"/>
      <c r="G129" s="28">
        <f t="shared" si="5"/>
        <v>1.2699999999999998</v>
      </c>
      <c r="H129" s="29"/>
    </row>
    <row r="130" spans="2:8" ht="15">
      <c r="B130" s="24">
        <v>2</v>
      </c>
      <c r="C130" s="28">
        <f t="shared" si="3"/>
        <v>6.499999999999999</v>
      </c>
      <c r="D130" s="29"/>
      <c r="E130" s="28">
        <f t="shared" si="4"/>
        <v>2.499999999999999</v>
      </c>
      <c r="F130" s="29"/>
      <c r="G130" s="28">
        <f t="shared" si="5"/>
        <v>1.2999999999999998</v>
      </c>
      <c r="H130" s="29"/>
    </row>
    <row r="131" spans="2:8" ht="15">
      <c r="B131" s="24">
        <v>2.1</v>
      </c>
      <c r="C131" s="28">
        <f t="shared" si="3"/>
        <v>7.2835</v>
      </c>
      <c r="D131" s="29"/>
      <c r="E131" s="28">
        <f t="shared" si="4"/>
        <v>2.652999999999999</v>
      </c>
      <c r="F131" s="29"/>
      <c r="G131" s="28">
        <f t="shared" si="5"/>
        <v>1.3299999999999998</v>
      </c>
      <c r="H131" s="29"/>
    </row>
    <row r="132" spans="2:8" ht="15">
      <c r="B132" s="24">
        <v>2.2</v>
      </c>
      <c r="C132" s="28">
        <f t="shared" si="3"/>
        <v>8.136000000000001</v>
      </c>
      <c r="D132" s="29"/>
      <c r="E132" s="28">
        <f t="shared" si="4"/>
        <v>2.8119999999999994</v>
      </c>
      <c r="F132" s="29"/>
      <c r="G132" s="28">
        <f t="shared" si="5"/>
        <v>1.3599999999999999</v>
      </c>
      <c r="H132" s="29"/>
    </row>
    <row r="133" spans="2:8" ht="15">
      <c r="B133" s="24">
        <v>2.3</v>
      </c>
      <c r="C133" s="28">
        <f t="shared" si="3"/>
        <v>9.060499999999998</v>
      </c>
      <c r="D133" s="29"/>
      <c r="E133" s="28">
        <f t="shared" si="4"/>
        <v>2.9769999999999985</v>
      </c>
      <c r="F133" s="29"/>
      <c r="G133" s="28">
        <f t="shared" si="5"/>
        <v>1.3899999999999997</v>
      </c>
      <c r="H133" s="29"/>
    </row>
    <row r="134" spans="2:8" ht="15">
      <c r="B134" s="24">
        <v>2.4</v>
      </c>
      <c r="C134" s="28">
        <f t="shared" si="3"/>
        <v>10.059999999999999</v>
      </c>
      <c r="D134" s="29"/>
      <c r="E134" s="28">
        <f t="shared" si="4"/>
        <v>3.147999999999999</v>
      </c>
      <c r="F134" s="29"/>
      <c r="G134" s="28">
        <f t="shared" si="5"/>
        <v>1.4199999999999997</v>
      </c>
      <c r="H134" s="29"/>
    </row>
    <row r="135" spans="2:8" ht="15">
      <c r="B135" s="24">
        <v>2.5</v>
      </c>
      <c r="C135" s="28">
        <f t="shared" si="3"/>
        <v>11.1375</v>
      </c>
      <c r="D135" s="29"/>
      <c r="E135" s="28">
        <f t="shared" si="4"/>
        <v>3.3249999999999984</v>
      </c>
      <c r="F135" s="29"/>
      <c r="G135" s="28">
        <f t="shared" si="5"/>
        <v>1.4499999999999997</v>
      </c>
      <c r="H135" s="29"/>
    </row>
    <row r="136" spans="2:8" ht="15">
      <c r="B136" s="24">
        <v>2.6</v>
      </c>
      <c r="C136" s="28">
        <f t="shared" si="3"/>
        <v>12.296000000000001</v>
      </c>
      <c r="D136" s="29"/>
      <c r="E136" s="28">
        <f t="shared" si="4"/>
        <v>3.507999999999999</v>
      </c>
      <c r="F136" s="29"/>
      <c r="G136" s="28">
        <f t="shared" si="5"/>
        <v>1.4799999999999998</v>
      </c>
      <c r="H136" s="29"/>
    </row>
    <row r="137" spans="2:8" ht="15">
      <c r="B137" s="24">
        <v>2.7</v>
      </c>
      <c r="C137" s="28">
        <f t="shared" si="3"/>
        <v>13.5385</v>
      </c>
      <c r="D137" s="29"/>
      <c r="E137" s="28">
        <f t="shared" si="4"/>
        <v>3.6969999999999987</v>
      </c>
      <c r="F137" s="29"/>
      <c r="G137" s="28">
        <f t="shared" si="5"/>
        <v>1.5099999999999998</v>
      </c>
      <c r="H137" s="29"/>
    </row>
    <row r="138" spans="2:8" ht="15">
      <c r="B138" s="24">
        <v>2.8</v>
      </c>
      <c r="C138" s="28">
        <f aca="true" t="shared" si="6" ref="C138:C201">$C$3*B138^3+E138</f>
        <v>14.867999999999995</v>
      </c>
      <c r="D138" s="29"/>
      <c r="E138" s="28">
        <f aca="true" t="shared" si="7" ref="E138:E201">$E$3*B138^2+G138</f>
        <v>3.8919999999999977</v>
      </c>
      <c r="F138" s="29"/>
      <c r="G138" s="28">
        <f aca="true" t="shared" si="8" ref="G138:G201">$G$3*B138+$I$3</f>
        <v>1.5399999999999996</v>
      </c>
      <c r="H138" s="29"/>
    </row>
    <row r="139" spans="2:8" ht="15">
      <c r="B139" s="24">
        <v>2.9</v>
      </c>
      <c r="C139" s="28">
        <f t="shared" si="6"/>
        <v>16.287499999999998</v>
      </c>
      <c r="D139" s="29"/>
      <c r="E139" s="28">
        <f t="shared" si="7"/>
        <v>4.092999999999998</v>
      </c>
      <c r="F139" s="29"/>
      <c r="G139" s="28">
        <f t="shared" si="8"/>
        <v>1.5699999999999996</v>
      </c>
      <c r="H139" s="29"/>
    </row>
    <row r="140" spans="2:8" ht="15">
      <c r="B140" s="24">
        <v>3</v>
      </c>
      <c r="C140" s="28">
        <f t="shared" si="6"/>
        <v>17.799999999999997</v>
      </c>
      <c r="D140" s="29"/>
      <c r="E140" s="28">
        <f t="shared" si="7"/>
        <v>4.299999999999998</v>
      </c>
      <c r="F140" s="29"/>
      <c r="G140" s="28">
        <f t="shared" si="8"/>
        <v>1.5999999999999996</v>
      </c>
      <c r="H140" s="29"/>
    </row>
    <row r="141" spans="2:8" ht="15">
      <c r="B141" s="24">
        <v>3.1</v>
      </c>
      <c r="C141" s="28">
        <f t="shared" si="6"/>
        <v>19.4085</v>
      </c>
      <c r="D141" s="29"/>
      <c r="E141" s="28">
        <f t="shared" si="7"/>
        <v>4.512999999999998</v>
      </c>
      <c r="F141" s="29"/>
      <c r="G141" s="28">
        <f t="shared" si="8"/>
        <v>1.6299999999999997</v>
      </c>
      <c r="H141" s="29"/>
    </row>
    <row r="142" spans="2:8" ht="15">
      <c r="B142" s="24">
        <v>3.2</v>
      </c>
      <c r="C142" s="28">
        <f t="shared" si="6"/>
        <v>21.116000000000003</v>
      </c>
      <c r="D142" s="29"/>
      <c r="E142" s="28">
        <f t="shared" si="7"/>
        <v>4.731999999999998</v>
      </c>
      <c r="F142" s="29"/>
      <c r="G142" s="28">
        <f t="shared" si="8"/>
        <v>1.6599999999999997</v>
      </c>
      <c r="H142" s="29"/>
    </row>
    <row r="143" spans="2:8" ht="15">
      <c r="B143" s="24">
        <v>3.3</v>
      </c>
      <c r="C143" s="28">
        <f t="shared" si="6"/>
        <v>22.925499999999996</v>
      </c>
      <c r="D143" s="29"/>
      <c r="E143" s="28">
        <f t="shared" si="7"/>
        <v>4.956999999999997</v>
      </c>
      <c r="F143" s="29"/>
      <c r="G143" s="28">
        <f t="shared" si="8"/>
        <v>1.6899999999999995</v>
      </c>
      <c r="H143" s="29"/>
    </row>
    <row r="144" spans="2:8" ht="15">
      <c r="B144" s="24">
        <v>3.4</v>
      </c>
      <c r="C144" s="28">
        <f t="shared" si="6"/>
        <v>24.839999999999996</v>
      </c>
      <c r="D144" s="29"/>
      <c r="E144" s="28">
        <f t="shared" si="7"/>
        <v>5.187999999999997</v>
      </c>
      <c r="F144" s="29"/>
      <c r="G144" s="28">
        <f t="shared" si="8"/>
        <v>1.7199999999999995</v>
      </c>
      <c r="H144" s="29"/>
    </row>
    <row r="145" spans="2:8" ht="15">
      <c r="B145" s="24">
        <v>3.5</v>
      </c>
      <c r="C145" s="28">
        <f t="shared" si="6"/>
        <v>26.862499999999997</v>
      </c>
      <c r="D145" s="29"/>
      <c r="E145" s="28">
        <f t="shared" si="7"/>
        <v>5.424999999999997</v>
      </c>
      <c r="F145" s="29"/>
      <c r="G145" s="28">
        <f t="shared" si="8"/>
        <v>1.7499999999999996</v>
      </c>
      <c r="H145" s="29"/>
    </row>
    <row r="146" spans="2:8" ht="15">
      <c r="B146" s="24">
        <v>3.6</v>
      </c>
      <c r="C146" s="28">
        <f t="shared" si="6"/>
        <v>28.996000000000002</v>
      </c>
      <c r="D146" s="29"/>
      <c r="E146" s="28">
        <f t="shared" si="7"/>
        <v>5.6679999999999975</v>
      </c>
      <c r="F146" s="29"/>
      <c r="G146" s="28">
        <f t="shared" si="8"/>
        <v>1.7799999999999996</v>
      </c>
      <c r="H146" s="29"/>
    </row>
    <row r="147" spans="2:8" ht="15">
      <c r="B147" s="24">
        <v>3.7</v>
      </c>
      <c r="C147" s="28">
        <f t="shared" si="6"/>
        <v>31.2435</v>
      </c>
      <c r="D147" s="29"/>
      <c r="E147" s="28">
        <f t="shared" si="7"/>
        <v>5.916999999999997</v>
      </c>
      <c r="F147" s="29"/>
      <c r="G147" s="28">
        <f t="shared" si="8"/>
        <v>1.8099999999999996</v>
      </c>
      <c r="H147" s="29"/>
    </row>
    <row r="148" spans="2:8" ht="15">
      <c r="B148" s="24">
        <v>3.8</v>
      </c>
      <c r="C148" s="28">
        <f t="shared" si="6"/>
        <v>33.60799999999999</v>
      </c>
      <c r="D148" s="29"/>
      <c r="E148" s="28">
        <f t="shared" si="7"/>
        <v>6.171999999999997</v>
      </c>
      <c r="F148" s="29"/>
      <c r="G148" s="28">
        <f t="shared" si="8"/>
        <v>1.8399999999999994</v>
      </c>
      <c r="H148" s="29"/>
    </row>
    <row r="149" spans="2:8" ht="15">
      <c r="B149" s="24">
        <v>3.9</v>
      </c>
      <c r="C149" s="28">
        <f t="shared" si="6"/>
        <v>36.092499999999994</v>
      </c>
      <c r="D149" s="29"/>
      <c r="E149" s="28">
        <f t="shared" si="7"/>
        <v>6.432999999999996</v>
      </c>
      <c r="F149" s="29"/>
      <c r="G149" s="28">
        <f t="shared" si="8"/>
        <v>1.8699999999999994</v>
      </c>
      <c r="H149" s="29"/>
    </row>
    <row r="150" spans="2:8" ht="15">
      <c r="B150" s="24">
        <v>4</v>
      </c>
      <c r="C150" s="28">
        <f t="shared" si="6"/>
        <v>38.699999999999996</v>
      </c>
      <c r="D150" s="29"/>
      <c r="E150" s="28">
        <f t="shared" si="7"/>
        <v>6.699999999999997</v>
      </c>
      <c r="F150" s="29"/>
      <c r="G150" s="28">
        <f t="shared" si="8"/>
        <v>1.8999999999999995</v>
      </c>
      <c r="H150" s="29"/>
    </row>
    <row r="151" spans="2:8" ht="15">
      <c r="B151" s="24">
        <v>4.1</v>
      </c>
      <c r="C151" s="28">
        <f t="shared" si="6"/>
        <v>41.433499999999995</v>
      </c>
      <c r="D151" s="29"/>
      <c r="E151" s="28">
        <f t="shared" si="7"/>
        <v>6.972999999999995</v>
      </c>
      <c r="F151" s="29"/>
      <c r="G151" s="28">
        <f t="shared" si="8"/>
        <v>1.9299999999999993</v>
      </c>
      <c r="H151" s="29"/>
    </row>
    <row r="152" spans="2:8" ht="15">
      <c r="B152" s="24">
        <v>4.1999999999999</v>
      </c>
      <c r="C152" s="28">
        <f t="shared" si="6"/>
        <v>44.29599999999706</v>
      </c>
      <c r="D152" s="29"/>
      <c r="E152" s="28">
        <f t="shared" si="7"/>
        <v>7.251999999999713</v>
      </c>
      <c r="F152" s="29"/>
      <c r="G152" s="28">
        <f t="shared" si="8"/>
        <v>1.9599999999999693</v>
      </c>
      <c r="H152" s="29"/>
    </row>
    <row r="153" spans="2:8" ht="15">
      <c r="B153" s="24">
        <v>4.2999999999999</v>
      </c>
      <c r="C153" s="28">
        <f t="shared" si="6"/>
        <v>47.29049999999694</v>
      </c>
      <c r="D153" s="29"/>
      <c r="E153" s="28">
        <f t="shared" si="7"/>
        <v>7.5369999999997095</v>
      </c>
      <c r="F153" s="29"/>
      <c r="G153" s="28">
        <f t="shared" si="8"/>
        <v>1.9899999999999696</v>
      </c>
      <c r="H153" s="29"/>
    </row>
    <row r="154" spans="2:8" ht="15">
      <c r="B154" s="24">
        <v>4.3999999999999</v>
      </c>
      <c r="C154" s="28">
        <f t="shared" si="6"/>
        <v>50.4199999999968</v>
      </c>
      <c r="D154" s="29"/>
      <c r="E154" s="28">
        <f t="shared" si="7"/>
        <v>7.827999999999702</v>
      </c>
      <c r="F154" s="29"/>
      <c r="G154" s="28">
        <f t="shared" si="8"/>
        <v>2.0199999999999694</v>
      </c>
      <c r="H154" s="29"/>
    </row>
    <row r="155" spans="2:8" ht="15">
      <c r="B155" s="24">
        <v>4.4999999999999</v>
      </c>
      <c r="C155" s="28">
        <f t="shared" si="6"/>
        <v>53.687499999996646</v>
      </c>
      <c r="D155" s="29"/>
      <c r="E155" s="28">
        <f t="shared" si="7"/>
        <v>8.124999999999694</v>
      </c>
      <c r="F155" s="29"/>
      <c r="G155" s="28">
        <f t="shared" si="8"/>
        <v>2.049999999999969</v>
      </c>
      <c r="H155" s="29"/>
    </row>
    <row r="156" spans="2:8" ht="15">
      <c r="B156" s="24">
        <v>4.5999999999999</v>
      </c>
      <c r="C156" s="28">
        <f t="shared" si="6"/>
        <v>57.09599999999652</v>
      </c>
      <c r="D156" s="29"/>
      <c r="E156" s="28">
        <f t="shared" si="7"/>
        <v>8.42799999999969</v>
      </c>
      <c r="F156" s="29"/>
      <c r="G156" s="28">
        <f t="shared" si="8"/>
        <v>2.0799999999999694</v>
      </c>
      <c r="H156" s="29"/>
    </row>
    <row r="157" spans="2:8" ht="15">
      <c r="B157" s="24">
        <v>4.6999999999999</v>
      </c>
      <c r="C157" s="28">
        <f t="shared" si="6"/>
        <v>60.64849999999636</v>
      </c>
      <c r="D157" s="29"/>
      <c r="E157" s="28">
        <f t="shared" si="7"/>
        <v>8.736999999999682</v>
      </c>
      <c r="F157" s="29"/>
      <c r="G157" s="28">
        <f t="shared" si="8"/>
        <v>2.1099999999999692</v>
      </c>
      <c r="H157" s="29"/>
    </row>
    <row r="158" spans="2:8" ht="15">
      <c r="B158" s="24">
        <v>4.7999999999999</v>
      </c>
      <c r="C158" s="28">
        <f t="shared" si="6"/>
        <v>64.34799999999623</v>
      </c>
      <c r="D158" s="29"/>
      <c r="E158" s="28">
        <f t="shared" si="7"/>
        <v>9.051999999999678</v>
      </c>
      <c r="F158" s="29"/>
      <c r="G158" s="28">
        <f t="shared" si="8"/>
        <v>2.1399999999999695</v>
      </c>
      <c r="H158" s="29"/>
    </row>
    <row r="159" spans="2:8" ht="15">
      <c r="B159" s="24">
        <v>4.8999999999999</v>
      </c>
      <c r="C159" s="28">
        <f t="shared" si="6"/>
        <v>68.19749999999607</v>
      </c>
      <c r="D159" s="29"/>
      <c r="E159" s="28">
        <f t="shared" si="7"/>
        <v>9.37299999999967</v>
      </c>
      <c r="F159" s="29"/>
      <c r="G159" s="28">
        <f t="shared" si="8"/>
        <v>2.1699999999999693</v>
      </c>
      <c r="H159" s="29"/>
    </row>
    <row r="160" spans="2:8" ht="15">
      <c r="B160" s="24">
        <v>4.9999999999999</v>
      </c>
      <c r="C160" s="28">
        <f t="shared" si="6"/>
        <v>72.19999999999591</v>
      </c>
      <c r="D160" s="29"/>
      <c r="E160" s="28">
        <f t="shared" si="7"/>
        <v>9.699999999999665</v>
      </c>
      <c r="F160" s="29"/>
      <c r="G160" s="28">
        <f t="shared" si="8"/>
        <v>2.199999999999969</v>
      </c>
      <c r="H160" s="29"/>
    </row>
    <row r="161" spans="2:8" ht="15">
      <c r="B161" s="24">
        <v>5.0999999999999</v>
      </c>
      <c r="C161" s="28">
        <f t="shared" si="6"/>
        <v>76.35849999999577</v>
      </c>
      <c r="D161" s="29"/>
      <c r="E161" s="28">
        <f t="shared" si="7"/>
        <v>10.03299999999966</v>
      </c>
      <c r="F161" s="29"/>
      <c r="G161" s="28">
        <f t="shared" si="8"/>
        <v>2.2299999999999693</v>
      </c>
      <c r="H161" s="29"/>
    </row>
    <row r="162" spans="2:8" ht="15">
      <c r="B162" s="24">
        <v>5.1999999999999</v>
      </c>
      <c r="C162" s="28">
        <f t="shared" si="6"/>
        <v>80.67599999999558</v>
      </c>
      <c r="D162" s="29"/>
      <c r="E162" s="28">
        <f t="shared" si="7"/>
        <v>10.371999999999652</v>
      </c>
      <c r="F162" s="29"/>
      <c r="G162" s="28">
        <f t="shared" si="8"/>
        <v>2.259999999999969</v>
      </c>
      <c r="H162" s="29"/>
    </row>
    <row r="163" spans="2:8" ht="15">
      <c r="B163" s="24">
        <v>5.2999999999999</v>
      </c>
      <c r="C163" s="28">
        <f t="shared" si="6"/>
        <v>85.15549999999544</v>
      </c>
      <c r="D163" s="29"/>
      <c r="E163" s="28">
        <f t="shared" si="7"/>
        <v>10.716999999999647</v>
      </c>
      <c r="F163" s="29"/>
      <c r="G163" s="28">
        <f t="shared" si="8"/>
        <v>2.2899999999999694</v>
      </c>
      <c r="H163" s="29"/>
    </row>
    <row r="164" spans="2:8" ht="15">
      <c r="B164" s="24">
        <v>5.3999999999999</v>
      </c>
      <c r="C164" s="28">
        <f t="shared" si="6"/>
        <v>89.79999999999526</v>
      </c>
      <c r="D164" s="29"/>
      <c r="E164" s="28">
        <f t="shared" si="7"/>
        <v>11.067999999999639</v>
      </c>
      <c r="F164" s="29"/>
      <c r="G164" s="28">
        <f t="shared" si="8"/>
        <v>2.319999999999969</v>
      </c>
      <c r="H164" s="29"/>
    </row>
    <row r="165" spans="2:8" ht="15">
      <c r="B165" s="24">
        <v>5.4999999999999</v>
      </c>
      <c r="C165" s="28">
        <f t="shared" si="6"/>
        <v>94.61249999999507</v>
      </c>
      <c r="D165" s="29"/>
      <c r="E165" s="28">
        <f t="shared" si="7"/>
        <v>11.424999999999633</v>
      </c>
      <c r="F165" s="29"/>
      <c r="G165" s="28">
        <f t="shared" si="8"/>
        <v>2.349999999999969</v>
      </c>
      <c r="H165" s="29"/>
    </row>
    <row r="166" spans="2:8" ht="15">
      <c r="B166" s="24">
        <v>5.5999999999999</v>
      </c>
      <c r="C166" s="28">
        <f t="shared" si="6"/>
        <v>99.59599999999493</v>
      </c>
      <c r="D166" s="29"/>
      <c r="E166" s="28">
        <f t="shared" si="7"/>
        <v>11.787999999999627</v>
      </c>
      <c r="F166" s="29"/>
      <c r="G166" s="28">
        <f t="shared" si="8"/>
        <v>2.3799999999999693</v>
      </c>
      <c r="H166" s="29"/>
    </row>
    <row r="167" spans="2:8" ht="15">
      <c r="B167" s="24">
        <v>5.6999999999999</v>
      </c>
      <c r="C167" s="28">
        <f t="shared" si="6"/>
        <v>104.75349999999474</v>
      </c>
      <c r="D167" s="29"/>
      <c r="E167" s="28">
        <f t="shared" si="7"/>
        <v>12.15699999999962</v>
      </c>
      <c r="F167" s="29"/>
      <c r="G167" s="28">
        <f t="shared" si="8"/>
        <v>2.409999999999969</v>
      </c>
      <c r="H167" s="29"/>
    </row>
    <row r="168" spans="2:8" ht="15">
      <c r="B168" s="24">
        <v>5.7999999999999</v>
      </c>
      <c r="C168" s="28">
        <f t="shared" si="6"/>
        <v>110.08799999999458</v>
      </c>
      <c r="D168" s="29"/>
      <c r="E168" s="28">
        <f t="shared" si="7"/>
        <v>12.531999999999616</v>
      </c>
      <c r="F168" s="29"/>
      <c r="G168" s="28">
        <f t="shared" si="8"/>
        <v>2.4399999999999693</v>
      </c>
      <c r="H168" s="29"/>
    </row>
    <row r="169" spans="2:8" ht="15">
      <c r="B169" s="24">
        <v>5.8999999999999</v>
      </c>
      <c r="C169" s="28">
        <f t="shared" si="6"/>
        <v>115.6024999999944</v>
      </c>
      <c r="D169" s="29"/>
      <c r="E169" s="28">
        <f t="shared" si="7"/>
        <v>12.91299999999961</v>
      </c>
      <c r="F169" s="29"/>
      <c r="G169" s="28">
        <f t="shared" si="8"/>
        <v>2.469999999999969</v>
      </c>
      <c r="H169" s="29"/>
    </row>
    <row r="170" spans="2:8" ht="15">
      <c r="B170" s="24">
        <v>5.9999999999999</v>
      </c>
      <c r="C170" s="28">
        <f t="shared" si="6"/>
        <v>121.29999999999417</v>
      </c>
      <c r="D170" s="29"/>
      <c r="E170" s="28">
        <f t="shared" si="7"/>
        <v>13.2999999999996</v>
      </c>
      <c r="F170" s="29"/>
      <c r="G170" s="28">
        <f t="shared" si="8"/>
        <v>2.499999999999969</v>
      </c>
      <c r="H170" s="29"/>
    </row>
    <row r="171" spans="2:8" ht="15">
      <c r="B171" s="24">
        <v>6.0999999999999</v>
      </c>
      <c r="C171" s="28">
        <f t="shared" si="6"/>
        <v>127.18349999999401</v>
      </c>
      <c r="D171" s="29"/>
      <c r="E171" s="28">
        <f t="shared" si="7"/>
        <v>13.692999999999596</v>
      </c>
      <c r="F171" s="29"/>
      <c r="G171" s="28">
        <f t="shared" si="8"/>
        <v>2.529999999999969</v>
      </c>
      <c r="H171" s="29"/>
    </row>
    <row r="172" spans="2:8" ht="15">
      <c r="B172" s="24">
        <v>6.1999999999999</v>
      </c>
      <c r="C172" s="28">
        <f t="shared" si="6"/>
        <v>133.2559999999938</v>
      </c>
      <c r="D172" s="29"/>
      <c r="E172" s="28">
        <f t="shared" si="7"/>
        <v>14.091999999999588</v>
      </c>
      <c r="F172" s="29"/>
      <c r="G172" s="28">
        <f t="shared" si="8"/>
        <v>2.559999999999969</v>
      </c>
      <c r="H172" s="29"/>
    </row>
    <row r="173" spans="2:8" ht="15">
      <c r="B173" s="24">
        <v>6.2999999999999</v>
      </c>
      <c r="C173" s="28">
        <f t="shared" si="6"/>
        <v>139.52049999999366</v>
      </c>
      <c r="D173" s="29"/>
      <c r="E173" s="28">
        <f t="shared" si="7"/>
        <v>14.496999999999586</v>
      </c>
      <c r="F173" s="29"/>
      <c r="G173" s="28">
        <f t="shared" si="8"/>
        <v>2.589999999999969</v>
      </c>
      <c r="H173" s="29"/>
    </row>
    <row r="174" spans="2:8" ht="15">
      <c r="B174" s="24">
        <v>6.3999999999999</v>
      </c>
      <c r="C174" s="28">
        <f t="shared" si="6"/>
        <v>145.97999999999345</v>
      </c>
      <c r="D174" s="29"/>
      <c r="E174" s="28">
        <f t="shared" si="7"/>
        <v>14.907999999999578</v>
      </c>
      <c r="F174" s="29"/>
      <c r="G174" s="28">
        <f t="shared" si="8"/>
        <v>2.619999999999969</v>
      </c>
      <c r="H174" s="29"/>
    </row>
    <row r="175" spans="2:8" ht="15">
      <c r="B175" s="24">
        <v>6.4999999999999</v>
      </c>
      <c r="C175" s="28">
        <f t="shared" si="6"/>
        <v>152.6374999999932</v>
      </c>
      <c r="D175" s="29"/>
      <c r="E175" s="28">
        <f t="shared" si="7"/>
        <v>15.32499999999957</v>
      </c>
      <c r="F175" s="29"/>
      <c r="G175" s="28">
        <f t="shared" si="8"/>
        <v>2.649999999999969</v>
      </c>
      <c r="H175" s="29"/>
    </row>
    <row r="176" spans="2:8" ht="15">
      <c r="B176" s="24">
        <v>6.5999999999999</v>
      </c>
      <c r="C176" s="28">
        <f t="shared" si="6"/>
        <v>159.49599999999305</v>
      </c>
      <c r="D176" s="29"/>
      <c r="E176" s="28">
        <f t="shared" si="7"/>
        <v>15.747999999999566</v>
      </c>
      <c r="F176" s="29"/>
      <c r="G176" s="28">
        <f t="shared" si="8"/>
        <v>2.679999999999969</v>
      </c>
      <c r="H176" s="29"/>
    </row>
    <row r="177" spans="2:8" ht="15">
      <c r="B177" s="24">
        <v>6.6999999999999</v>
      </c>
      <c r="C177" s="28">
        <f t="shared" si="6"/>
        <v>166.55849999999282</v>
      </c>
      <c r="D177" s="29"/>
      <c r="E177" s="28">
        <f t="shared" si="7"/>
        <v>16.17699999999956</v>
      </c>
      <c r="F177" s="29"/>
      <c r="G177" s="28">
        <f t="shared" si="8"/>
        <v>2.709999999999969</v>
      </c>
      <c r="H177" s="29"/>
    </row>
    <row r="178" spans="2:8" ht="15">
      <c r="B178" s="24">
        <v>6.7999999999999</v>
      </c>
      <c r="C178" s="28">
        <f t="shared" si="6"/>
        <v>173.82799999999264</v>
      </c>
      <c r="D178" s="29"/>
      <c r="E178" s="28">
        <f t="shared" si="7"/>
        <v>16.611999999999554</v>
      </c>
      <c r="F178" s="29"/>
      <c r="G178" s="28">
        <f t="shared" si="8"/>
        <v>2.739999999999969</v>
      </c>
      <c r="H178" s="29"/>
    </row>
    <row r="179" spans="2:8" ht="15">
      <c r="B179" s="24">
        <v>6.8999999999999</v>
      </c>
      <c r="C179" s="28">
        <f t="shared" si="6"/>
        <v>181.30749999999242</v>
      </c>
      <c r="D179" s="29"/>
      <c r="E179" s="28">
        <f t="shared" si="7"/>
        <v>17.052999999999546</v>
      </c>
      <c r="F179" s="29"/>
      <c r="G179" s="28">
        <f t="shared" si="8"/>
        <v>2.769999999999969</v>
      </c>
      <c r="H179" s="29"/>
    </row>
    <row r="180" spans="2:8" ht="15">
      <c r="B180" s="24">
        <v>6.9999999999999</v>
      </c>
      <c r="C180" s="28">
        <f t="shared" si="6"/>
        <v>188.99999999999216</v>
      </c>
      <c r="D180" s="29"/>
      <c r="E180" s="28">
        <f t="shared" si="7"/>
        <v>17.499999999999538</v>
      </c>
      <c r="F180" s="29"/>
      <c r="G180" s="28">
        <f t="shared" si="8"/>
        <v>2.7999999999999687</v>
      </c>
      <c r="H180" s="29"/>
    </row>
    <row r="181" spans="2:8" ht="15">
      <c r="B181" s="24">
        <v>7.0999999999999</v>
      </c>
      <c r="C181" s="28">
        <f t="shared" si="6"/>
        <v>196.908499999992</v>
      </c>
      <c r="D181" s="29"/>
      <c r="E181" s="28">
        <f t="shared" si="7"/>
        <v>17.952999999999534</v>
      </c>
      <c r="F181" s="29"/>
      <c r="G181" s="28">
        <f t="shared" si="8"/>
        <v>2.829999999999969</v>
      </c>
      <c r="H181" s="29"/>
    </row>
    <row r="182" spans="2:8" ht="15">
      <c r="B182" s="24">
        <v>7.1999999999999</v>
      </c>
      <c r="C182" s="28">
        <f t="shared" si="6"/>
        <v>205.03599999999173</v>
      </c>
      <c r="D182" s="29"/>
      <c r="E182" s="28">
        <f t="shared" si="7"/>
        <v>18.411999999999527</v>
      </c>
      <c r="F182" s="29"/>
      <c r="G182" s="28">
        <f t="shared" si="8"/>
        <v>2.859999999999969</v>
      </c>
      <c r="H182" s="29"/>
    </row>
    <row r="183" spans="2:8" ht="15">
      <c r="B183" s="24">
        <v>7.2999999999999</v>
      </c>
      <c r="C183" s="28">
        <f t="shared" si="6"/>
        <v>213.38549999999154</v>
      </c>
      <c r="D183" s="29"/>
      <c r="E183" s="28">
        <f t="shared" si="7"/>
        <v>18.876999999999523</v>
      </c>
      <c r="F183" s="29"/>
      <c r="G183" s="28">
        <f t="shared" si="8"/>
        <v>2.889999999999969</v>
      </c>
      <c r="H183" s="29"/>
    </row>
    <row r="184" spans="2:8" ht="15">
      <c r="B184" s="24">
        <v>7.3999999999999</v>
      </c>
      <c r="C184" s="28">
        <f t="shared" si="6"/>
        <v>221.95999999999128</v>
      </c>
      <c r="D184" s="29"/>
      <c r="E184" s="28">
        <f t="shared" si="7"/>
        <v>19.347999999999516</v>
      </c>
      <c r="F184" s="29"/>
      <c r="G184" s="28">
        <f t="shared" si="8"/>
        <v>2.919999999999969</v>
      </c>
      <c r="H184" s="29"/>
    </row>
    <row r="185" spans="2:8" ht="15">
      <c r="B185" s="24">
        <v>7.4999999999999</v>
      </c>
      <c r="C185" s="28">
        <f t="shared" si="6"/>
        <v>230.76249999999104</v>
      </c>
      <c r="D185" s="29"/>
      <c r="E185" s="28">
        <f t="shared" si="7"/>
        <v>19.824999999999505</v>
      </c>
      <c r="F185" s="29"/>
      <c r="G185" s="28">
        <f t="shared" si="8"/>
        <v>2.9499999999999686</v>
      </c>
      <c r="H185" s="29"/>
    </row>
    <row r="186" spans="2:8" ht="15">
      <c r="B186" s="24">
        <v>7.5999999999999</v>
      </c>
      <c r="C186" s="28">
        <f t="shared" si="6"/>
        <v>239.79599999999087</v>
      </c>
      <c r="D186" s="29"/>
      <c r="E186" s="28">
        <f t="shared" si="7"/>
        <v>20.307999999999502</v>
      </c>
      <c r="F186" s="29"/>
      <c r="G186" s="28">
        <f t="shared" si="8"/>
        <v>2.979999999999969</v>
      </c>
      <c r="H186" s="29"/>
    </row>
    <row r="187" spans="2:8" ht="15">
      <c r="B187" s="24">
        <v>7.6999999999999</v>
      </c>
      <c r="C187" s="28">
        <f t="shared" si="6"/>
        <v>249.06349999999057</v>
      </c>
      <c r="D187" s="29"/>
      <c r="E187" s="28">
        <f t="shared" si="7"/>
        <v>20.796999999999496</v>
      </c>
      <c r="F187" s="29"/>
      <c r="G187" s="28">
        <f t="shared" si="8"/>
        <v>3.0099999999999687</v>
      </c>
      <c r="H187" s="29"/>
    </row>
    <row r="188" spans="2:8" ht="15">
      <c r="B188" s="24">
        <v>7.7999999999999</v>
      </c>
      <c r="C188" s="28">
        <f t="shared" si="6"/>
        <v>258.56799999999043</v>
      </c>
      <c r="D188" s="29"/>
      <c r="E188" s="28">
        <f t="shared" si="7"/>
        <v>21.29199999999949</v>
      </c>
      <c r="F188" s="29"/>
      <c r="G188" s="28">
        <f t="shared" si="8"/>
        <v>3.039999999999969</v>
      </c>
      <c r="H188" s="29"/>
    </row>
    <row r="189" spans="2:8" ht="15">
      <c r="B189" s="24">
        <v>7.8999999999999</v>
      </c>
      <c r="C189" s="28">
        <f t="shared" si="6"/>
        <v>268.3124999999901</v>
      </c>
      <c r="D189" s="29"/>
      <c r="E189" s="28">
        <f t="shared" si="7"/>
        <v>21.792999999999484</v>
      </c>
      <c r="F189" s="29"/>
      <c r="G189" s="28">
        <f t="shared" si="8"/>
        <v>3.0699999999999688</v>
      </c>
      <c r="H189" s="29"/>
    </row>
    <row r="190" spans="2:8" ht="15">
      <c r="B190" s="24">
        <v>7.9999999999999</v>
      </c>
      <c r="C190" s="28">
        <f t="shared" si="6"/>
        <v>278.29999999998984</v>
      </c>
      <c r="D190" s="29"/>
      <c r="E190" s="28">
        <f t="shared" si="7"/>
        <v>22.299999999999475</v>
      </c>
      <c r="F190" s="29"/>
      <c r="G190" s="28">
        <f t="shared" si="8"/>
        <v>3.0999999999999686</v>
      </c>
      <c r="H190" s="29"/>
    </row>
    <row r="191" spans="2:8" ht="15">
      <c r="B191" s="24">
        <v>8.0999999999999</v>
      </c>
      <c r="C191" s="28">
        <f t="shared" si="6"/>
        <v>288.53349999998966</v>
      </c>
      <c r="D191" s="29"/>
      <c r="E191" s="28">
        <f t="shared" si="7"/>
        <v>22.81299999999947</v>
      </c>
      <c r="F191" s="29"/>
      <c r="G191" s="28">
        <f t="shared" si="8"/>
        <v>3.129999999999969</v>
      </c>
      <c r="H191" s="29"/>
    </row>
    <row r="192" spans="2:8" ht="15">
      <c r="B192" s="24">
        <v>8.1999999999999</v>
      </c>
      <c r="C192" s="28">
        <f t="shared" si="6"/>
        <v>299.0159999999894</v>
      </c>
      <c r="D192" s="29"/>
      <c r="E192" s="28">
        <f t="shared" si="7"/>
        <v>23.331999999999464</v>
      </c>
      <c r="F192" s="29"/>
      <c r="G192" s="28">
        <f t="shared" si="8"/>
        <v>3.1599999999999686</v>
      </c>
      <c r="H192" s="29"/>
    </row>
    <row r="193" spans="2:8" ht="15">
      <c r="B193" s="24">
        <v>8.2999999999999</v>
      </c>
      <c r="C193" s="28">
        <f t="shared" si="6"/>
        <v>309.7504999999891</v>
      </c>
      <c r="D193" s="29"/>
      <c r="E193" s="28">
        <f t="shared" si="7"/>
        <v>23.85699999999946</v>
      </c>
      <c r="F193" s="29"/>
      <c r="G193" s="28">
        <f t="shared" si="8"/>
        <v>3.1899999999999684</v>
      </c>
      <c r="H193" s="29"/>
    </row>
    <row r="194" spans="2:8" ht="15">
      <c r="B194" s="24">
        <v>8.3999999999999</v>
      </c>
      <c r="C194" s="28">
        <f t="shared" si="6"/>
        <v>320.739999999989</v>
      </c>
      <c r="D194" s="29"/>
      <c r="E194" s="28">
        <f t="shared" si="7"/>
        <v>24.387999999999458</v>
      </c>
      <c r="F194" s="29"/>
      <c r="G194" s="28">
        <f t="shared" si="8"/>
        <v>3.219999999999969</v>
      </c>
      <c r="H194" s="29"/>
    </row>
    <row r="195" spans="2:8" ht="15">
      <c r="B195" s="24">
        <v>8.4999999999999</v>
      </c>
      <c r="C195" s="28">
        <f t="shared" si="6"/>
        <v>331.98749999998864</v>
      </c>
      <c r="D195" s="29"/>
      <c r="E195" s="28">
        <f t="shared" si="7"/>
        <v>24.924999999999446</v>
      </c>
      <c r="F195" s="29"/>
      <c r="G195" s="28">
        <f t="shared" si="8"/>
        <v>3.249999999999969</v>
      </c>
      <c r="H195" s="29"/>
    </row>
    <row r="196" spans="2:8" ht="15">
      <c r="B196" s="24">
        <v>8.5999999999999</v>
      </c>
      <c r="C196" s="28">
        <f t="shared" si="6"/>
        <v>343.4959999999884</v>
      </c>
      <c r="D196" s="29"/>
      <c r="E196" s="28">
        <f t="shared" si="7"/>
        <v>25.467999999999442</v>
      </c>
      <c r="F196" s="29"/>
      <c r="G196" s="28">
        <f t="shared" si="8"/>
        <v>3.2799999999999687</v>
      </c>
      <c r="H196" s="29"/>
    </row>
    <row r="197" spans="2:8" ht="15">
      <c r="B197" s="24">
        <v>8.6999999999999</v>
      </c>
      <c r="C197" s="28">
        <f t="shared" si="6"/>
        <v>355.268499999988</v>
      </c>
      <c r="D197" s="29"/>
      <c r="E197" s="28">
        <f t="shared" si="7"/>
        <v>26.016999999999427</v>
      </c>
      <c r="F197" s="29"/>
      <c r="G197" s="28">
        <f t="shared" si="8"/>
        <v>3.3099999999999685</v>
      </c>
      <c r="H197" s="29"/>
    </row>
    <row r="198" spans="2:8" ht="15">
      <c r="B198" s="24">
        <v>8.7999999999999</v>
      </c>
      <c r="C198" s="28">
        <f t="shared" si="6"/>
        <v>367.30799999998777</v>
      </c>
      <c r="D198" s="29"/>
      <c r="E198" s="28">
        <f t="shared" si="7"/>
        <v>26.571999999999424</v>
      </c>
      <c r="F198" s="29"/>
      <c r="G198" s="28">
        <f t="shared" si="8"/>
        <v>3.3399999999999683</v>
      </c>
      <c r="H198" s="29"/>
    </row>
    <row r="199" spans="2:8" ht="15">
      <c r="B199" s="24">
        <v>8.8999999999999</v>
      </c>
      <c r="C199" s="28">
        <f t="shared" si="6"/>
        <v>379.6174999999876</v>
      </c>
      <c r="D199" s="29"/>
      <c r="E199" s="28">
        <f t="shared" si="7"/>
        <v>27.132999999999424</v>
      </c>
      <c r="F199" s="29"/>
      <c r="G199" s="28">
        <f t="shared" si="8"/>
        <v>3.369999999999969</v>
      </c>
      <c r="H199" s="29"/>
    </row>
    <row r="200" spans="2:8" ht="15">
      <c r="B200" s="24">
        <v>8.9999999999999</v>
      </c>
      <c r="C200" s="28">
        <f t="shared" si="6"/>
        <v>392.1999999999873</v>
      </c>
      <c r="D200" s="29"/>
      <c r="E200" s="28">
        <f t="shared" si="7"/>
        <v>27.69999999999942</v>
      </c>
      <c r="F200" s="29"/>
      <c r="G200" s="28">
        <f t="shared" si="8"/>
        <v>3.399999999999969</v>
      </c>
      <c r="H200" s="29"/>
    </row>
    <row r="201" spans="2:8" ht="15">
      <c r="B201" s="24">
        <v>9.0999999999999</v>
      </c>
      <c r="C201" s="28">
        <f t="shared" si="6"/>
        <v>405.058499999987</v>
      </c>
      <c r="D201" s="29"/>
      <c r="E201" s="28">
        <f t="shared" si="7"/>
        <v>28.272999999999406</v>
      </c>
      <c r="F201" s="29"/>
      <c r="G201" s="28">
        <f t="shared" si="8"/>
        <v>3.4299999999999686</v>
      </c>
      <c r="H201" s="29"/>
    </row>
    <row r="202" spans="2:8" ht="15">
      <c r="B202" s="24">
        <v>9.1999999999999</v>
      </c>
      <c r="C202" s="28">
        <f aca="true" t="shared" si="9" ref="C202:C210">$C$3*B202^3+E202</f>
        <v>418.19599999998667</v>
      </c>
      <c r="D202" s="29"/>
      <c r="E202" s="28">
        <f aca="true" t="shared" si="10" ref="E202:E210">$E$3*B202^2+G202</f>
        <v>28.8519999999994</v>
      </c>
      <c r="F202" s="29"/>
      <c r="G202" s="28">
        <f aca="true" t="shared" si="11" ref="G202:G210">$G$3*B202+$I$3</f>
        <v>3.4599999999999684</v>
      </c>
      <c r="H202" s="29"/>
    </row>
    <row r="203" spans="2:8" ht="15">
      <c r="B203" s="24">
        <v>9.2999999999999</v>
      </c>
      <c r="C203" s="28">
        <f t="shared" si="9"/>
        <v>431.61549999998635</v>
      </c>
      <c r="D203" s="29"/>
      <c r="E203" s="28">
        <f t="shared" si="10"/>
        <v>29.436999999999394</v>
      </c>
      <c r="F203" s="29"/>
      <c r="G203" s="28">
        <f t="shared" si="11"/>
        <v>3.4899999999999682</v>
      </c>
      <c r="H203" s="29"/>
    </row>
    <row r="204" spans="2:8" ht="15">
      <c r="B204" s="24">
        <v>9.3999999999999</v>
      </c>
      <c r="C204" s="28">
        <f t="shared" si="9"/>
        <v>445.31999999998624</v>
      </c>
      <c r="D204" s="29"/>
      <c r="E204" s="28">
        <f t="shared" si="10"/>
        <v>30.027999999999395</v>
      </c>
      <c r="F204" s="29"/>
      <c r="G204" s="28">
        <f t="shared" si="11"/>
        <v>3.519999999999969</v>
      </c>
      <c r="H204" s="29"/>
    </row>
    <row r="205" spans="2:8" ht="15">
      <c r="B205" s="24">
        <v>9.4999999999999</v>
      </c>
      <c r="C205" s="28">
        <f t="shared" si="9"/>
        <v>459.3124999999859</v>
      </c>
      <c r="D205" s="29"/>
      <c r="E205" s="28">
        <f t="shared" si="10"/>
        <v>30.624999999999385</v>
      </c>
      <c r="F205" s="29"/>
      <c r="G205" s="28">
        <f t="shared" si="11"/>
        <v>3.5499999999999687</v>
      </c>
      <c r="H205" s="29"/>
    </row>
    <row r="206" spans="2:8" ht="15">
      <c r="B206" s="24">
        <v>9.5999999999999</v>
      </c>
      <c r="C206" s="28">
        <f t="shared" si="9"/>
        <v>473.59599999998557</v>
      </c>
      <c r="D206" s="29"/>
      <c r="E206" s="28">
        <f t="shared" si="10"/>
        <v>31.227999999999376</v>
      </c>
      <c r="F206" s="29"/>
      <c r="G206" s="28">
        <f t="shared" si="11"/>
        <v>3.5799999999999685</v>
      </c>
      <c r="H206" s="29"/>
    </row>
    <row r="207" spans="2:8" ht="15">
      <c r="B207" s="24">
        <v>9.6999999999999</v>
      </c>
      <c r="C207" s="28">
        <f t="shared" si="9"/>
        <v>488.1734999999852</v>
      </c>
      <c r="D207" s="29"/>
      <c r="E207" s="28">
        <f t="shared" si="10"/>
        <v>31.836999999999367</v>
      </c>
      <c r="F207" s="29"/>
      <c r="G207" s="28">
        <f t="shared" si="11"/>
        <v>3.6099999999999683</v>
      </c>
      <c r="H207" s="29"/>
    </row>
    <row r="208" spans="2:8" ht="15">
      <c r="B208" s="24">
        <v>9.7999999999999</v>
      </c>
      <c r="C208" s="28">
        <f t="shared" si="9"/>
        <v>503.0479999999849</v>
      </c>
      <c r="D208" s="29"/>
      <c r="E208" s="28">
        <f t="shared" si="10"/>
        <v>32.45199999999936</v>
      </c>
      <c r="F208" s="29"/>
      <c r="G208" s="28">
        <f t="shared" si="11"/>
        <v>3.639999999999968</v>
      </c>
      <c r="H208" s="29"/>
    </row>
    <row r="209" spans="2:8" ht="15">
      <c r="B209" s="24">
        <v>9.8999999999999</v>
      </c>
      <c r="C209" s="28">
        <f t="shared" si="9"/>
        <v>518.2224999999848</v>
      </c>
      <c r="D209" s="29"/>
      <c r="E209" s="28">
        <f t="shared" si="10"/>
        <v>33.07299999999936</v>
      </c>
      <c r="F209" s="29"/>
      <c r="G209" s="28">
        <f t="shared" si="11"/>
        <v>3.669999999999969</v>
      </c>
      <c r="H209" s="29"/>
    </row>
    <row r="210" spans="2:8" ht="15">
      <c r="B210" s="24">
        <v>9.9999999999999</v>
      </c>
      <c r="C210" s="28">
        <f t="shared" si="9"/>
        <v>533.6999999999845</v>
      </c>
      <c r="D210" s="29"/>
      <c r="E210" s="28">
        <f t="shared" si="10"/>
        <v>33.699999999999356</v>
      </c>
      <c r="F210" s="29"/>
      <c r="G210" s="28">
        <f t="shared" si="11"/>
        <v>3.6999999999999686</v>
      </c>
      <c r="H210" s="29"/>
    </row>
  </sheetData>
  <sheetProtection/>
  <mergeCells count="608">
    <mergeCell ref="C10:D10"/>
    <mergeCell ref="C11:D11"/>
    <mergeCell ref="E10:F10"/>
    <mergeCell ref="G10:H10"/>
    <mergeCell ref="C12:D12"/>
    <mergeCell ref="C13:D13"/>
    <mergeCell ref="G11:H11"/>
    <mergeCell ref="G12:H12"/>
    <mergeCell ref="G13:H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E210:F210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57:H157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  <mergeCell ref="G177:H177"/>
    <mergeCell ref="G178:H178"/>
    <mergeCell ref="G179:H179"/>
    <mergeCell ref="G180:H180"/>
    <mergeCell ref="G181:H181"/>
    <mergeCell ref="G182:H182"/>
    <mergeCell ref="G183:H183"/>
    <mergeCell ref="G184:H184"/>
    <mergeCell ref="G185:H185"/>
    <mergeCell ref="G186:H186"/>
    <mergeCell ref="G187:H187"/>
    <mergeCell ref="G188:H188"/>
    <mergeCell ref="G200:H200"/>
    <mergeCell ref="G189:H189"/>
    <mergeCell ref="G190:H190"/>
    <mergeCell ref="G191:H191"/>
    <mergeCell ref="G192:H192"/>
    <mergeCell ref="G193:H193"/>
    <mergeCell ref="G194:H194"/>
    <mergeCell ref="G203:H203"/>
    <mergeCell ref="G204:H204"/>
    <mergeCell ref="G205:H205"/>
    <mergeCell ref="C6:D6"/>
    <mergeCell ref="E7:F7"/>
    <mergeCell ref="G195:H195"/>
    <mergeCell ref="G196:H196"/>
    <mergeCell ref="G197:H197"/>
    <mergeCell ref="G198:H198"/>
    <mergeCell ref="G199:H199"/>
    <mergeCell ref="G210:H210"/>
    <mergeCell ref="C9:D9"/>
    <mergeCell ref="E9:F9"/>
    <mergeCell ref="G9:H9"/>
    <mergeCell ref="G206:H206"/>
    <mergeCell ref="G207:H207"/>
    <mergeCell ref="G208:H208"/>
    <mergeCell ref="G201:H201"/>
    <mergeCell ref="G209:H209"/>
    <mergeCell ref="G202:H202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84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S21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7109375" style="0" customWidth="1"/>
    <col min="2" max="3" width="7.7109375" style="0" customWidth="1"/>
    <col min="4" max="4" width="2.7109375" style="0" customWidth="1"/>
    <col min="5" max="5" width="7.7109375" style="0" customWidth="1"/>
    <col min="6" max="6" width="2.7109375" style="0" customWidth="1"/>
    <col min="7" max="7" width="7.7109375" style="0" customWidth="1"/>
    <col min="8" max="8" width="2.7109375" style="0" customWidth="1"/>
    <col min="9" max="9" width="7.7109375" style="0" customWidth="1"/>
    <col min="10" max="10" width="2.7109375" style="0" customWidth="1"/>
    <col min="11" max="11" width="7.7109375" style="0" customWidth="1"/>
    <col min="12" max="12" width="2.7109375" style="0" customWidth="1"/>
    <col min="13" max="13" width="9.7109375" style="0" customWidth="1"/>
    <col min="14" max="18" width="10.7109375" style="0" customWidth="1"/>
    <col min="19" max="19" width="8.7109375" style="0" customWidth="1"/>
  </cols>
  <sheetData>
    <row r="1" spans="1:19" ht="34.5" customHeight="1">
      <c r="A1" s="3"/>
      <c r="B1" s="4" t="s">
        <v>12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2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4" customHeight="1">
      <c r="A3" s="6"/>
      <c r="B3" s="8" t="s">
        <v>1</v>
      </c>
      <c r="C3" s="9">
        <f>C4/10-5</f>
        <v>1</v>
      </c>
      <c r="D3" s="22" t="s">
        <v>5</v>
      </c>
      <c r="E3" s="16">
        <f>E4/10-5</f>
        <v>0.5</v>
      </c>
      <c r="F3" s="20" t="s">
        <v>3</v>
      </c>
      <c r="G3" s="16">
        <f>G4/10-5</f>
        <v>0.2999999999999998</v>
      </c>
      <c r="H3" s="20" t="s">
        <v>4</v>
      </c>
      <c r="I3" s="16">
        <f>I4/10-5</f>
        <v>0.2999999999999998</v>
      </c>
      <c r="J3" s="22" t="s">
        <v>0</v>
      </c>
      <c r="K3" s="16">
        <f>K4/10-5</f>
        <v>0.7000000000000002</v>
      </c>
      <c r="L3" s="6"/>
    </row>
    <row r="4" spans="1:12" ht="24" customHeight="1">
      <c r="A4" s="6"/>
      <c r="B4" s="11"/>
      <c r="C4" s="12">
        <v>60</v>
      </c>
      <c r="D4" s="13"/>
      <c r="E4" s="14">
        <v>55</v>
      </c>
      <c r="F4" s="15"/>
      <c r="G4" s="14">
        <v>53</v>
      </c>
      <c r="H4" s="14"/>
      <c r="I4" s="16">
        <v>53</v>
      </c>
      <c r="K4" s="6">
        <v>57</v>
      </c>
      <c r="L4" s="6"/>
    </row>
    <row r="5" spans="1:12" ht="18" customHeight="1">
      <c r="A5" s="6"/>
      <c r="B5" s="5"/>
      <c r="C5" s="5"/>
      <c r="D5" s="7"/>
      <c r="E5" s="6"/>
      <c r="F5" s="6"/>
      <c r="G5" s="6"/>
      <c r="H5" s="6"/>
      <c r="K5" s="6"/>
      <c r="L5" s="6"/>
    </row>
    <row r="6" spans="1:12" ht="18" customHeight="1">
      <c r="A6" s="6"/>
      <c r="B6" s="5">
        <v>0</v>
      </c>
      <c r="C6" s="30" t="s">
        <v>2</v>
      </c>
      <c r="D6" s="30"/>
      <c r="E6" s="23">
        <f>$E$3</f>
        <v>0.5</v>
      </c>
      <c r="F6" s="20" t="s">
        <v>3</v>
      </c>
      <c r="G6" s="10">
        <f>$G$3</f>
        <v>0.2999999999999998</v>
      </c>
      <c r="H6" s="20" t="s">
        <v>4</v>
      </c>
      <c r="I6" s="10">
        <f>$I$3</f>
        <v>0.2999999999999998</v>
      </c>
      <c r="J6" s="21" t="s">
        <v>0</v>
      </c>
      <c r="K6" s="10">
        <f>$K$3</f>
        <v>0.7000000000000002</v>
      </c>
      <c r="L6" s="6"/>
    </row>
    <row r="7" spans="1:12" ht="18" customHeight="1">
      <c r="A7" s="6"/>
      <c r="B7" s="5">
        <v>0</v>
      </c>
      <c r="C7" s="5"/>
      <c r="D7" s="19"/>
      <c r="E7" s="30" t="s">
        <v>6</v>
      </c>
      <c r="F7" s="30"/>
      <c r="G7" s="23">
        <f>$G$3</f>
        <v>0.2999999999999998</v>
      </c>
      <c r="H7" s="20" t="s">
        <v>4</v>
      </c>
      <c r="I7" s="10">
        <f>$I$3</f>
        <v>0.2999999999999998</v>
      </c>
      <c r="J7" s="21" t="s">
        <v>0</v>
      </c>
      <c r="K7" s="10">
        <f>$K$3</f>
        <v>0.7000000000000002</v>
      </c>
      <c r="L7" s="6"/>
    </row>
    <row r="8" spans="1:12" ht="18" customHeight="1">
      <c r="A8" s="6"/>
      <c r="B8" s="5">
        <v>1</v>
      </c>
      <c r="C8" s="5"/>
      <c r="D8" s="19"/>
      <c r="E8" s="17"/>
      <c r="F8" s="17"/>
      <c r="G8" s="30" t="s">
        <v>7</v>
      </c>
      <c r="H8" s="30"/>
      <c r="I8" s="23">
        <f>$I$3</f>
        <v>0.2999999999999998</v>
      </c>
      <c r="J8" s="21" t="s">
        <v>0</v>
      </c>
      <c r="K8" s="10">
        <f>$K$3</f>
        <v>0.7000000000000002</v>
      </c>
      <c r="L8" s="6"/>
    </row>
    <row r="9" spans="1:12" ht="18" customHeight="1">
      <c r="A9" s="6"/>
      <c r="B9" s="5"/>
      <c r="C9" s="5"/>
      <c r="D9" s="7"/>
      <c r="E9" s="6"/>
      <c r="F9" s="6"/>
      <c r="G9" s="6"/>
      <c r="H9" s="6"/>
      <c r="K9" s="6"/>
      <c r="L9" s="6"/>
    </row>
    <row r="10" spans="1:11" ht="18" customHeight="1" thickBot="1">
      <c r="A10" s="6"/>
      <c r="B10" s="25" t="s">
        <v>0</v>
      </c>
      <c r="C10" s="37" t="s">
        <v>8</v>
      </c>
      <c r="D10" s="38"/>
      <c r="E10" s="35" t="s">
        <v>11</v>
      </c>
      <c r="F10" s="36"/>
      <c r="G10" s="31" t="s">
        <v>10</v>
      </c>
      <c r="H10" s="32"/>
      <c r="I10" s="33" t="s">
        <v>9</v>
      </c>
      <c r="J10" s="34"/>
      <c r="K10" s="18"/>
    </row>
    <row r="11" spans="1:11" ht="18" customHeight="1">
      <c r="A11" s="6"/>
      <c r="B11" s="24">
        <v>-10</v>
      </c>
      <c r="C11" s="28">
        <f>$C$3*B11^4+E11</f>
        <v>9527.7</v>
      </c>
      <c r="D11" s="29"/>
      <c r="E11" s="28">
        <f>$E$3*B11^3+G11</f>
        <v>-472.3</v>
      </c>
      <c r="F11" s="29"/>
      <c r="G11" s="28">
        <f>$G$3*B11^2+I11</f>
        <v>27.699999999999985</v>
      </c>
      <c r="H11" s="29"/>
      <c r="I11" s="28">
        <f>$I$3*B11+$K$3</f>
        <v>-2.299999999999998</v>
      </c>
      <c r="J11" s="29"/>
      <c r="K11" s="6"/>
    </row>
    <row r="12" spans="1:11" ht="18" customHeight="1">
      <c r="A12" s="6"/>
      <c r="B12" s="24">
        <v>-9.9</v>
      </c>
      <c r="C12" s="28">
        <f aca="true" t="shared" si="0" ref="C12:C75">$C$3*B12^4+E12</f>
        <v>9147.9436</v>
      </c>
      <c r="D12" s="29"/>
      <c r="E12" s="28">
        <f aca="true" t="shared" si="1" ref="E12:E75">$E$3*B12^3+G12</f>
        <v>-458.01650000000006</v>
      </c>
      <c r="F12" s="29"/>
      <c r="G12" s="28">
        <f aca="true" t="shared" si="2" ref="G12:G75">$G$3*B12^2+I12</f>
        <v>27.132999999999985</v>
      </c>
      <c r="H12" s="29"/>
      <c r="I12" s="28">
        <f>$I$3*B12+$K$3</f>
        <v>-2.2699999999999982</v>
      </c>
      <c r="J12" s="29"/>
      <c r="K12" s="6"/>
    </row>
    <row r="13" spans="1:11" ht="18" customHeight="1">
      <c r="A13" s="6"/>
      <c r="B13" s="24">
        <v>-9.8</v>
      </c>
      <c r="C13" s="28">
        <f t="shared" si="0"/>
        <v>8779.657600000004</v>
      </c>
      <c r="D13" s="29"/>
      <c r="E13" s="28">
        <f t="shared" si="1"/>
        <v>-444.0240000000001</v>
      </c>
      <c r="F13" s="29"/>
      <c r="G13" s="28">
        <f t="shared" si="2"/>
        <v>26.571999999999992</v>
      </c>
      <c r="H13" s="29"/>
      <c r="I13" s="28">
        <f aca="true" t="shared" si="3" ref="I13:I76">$I$3*B13+$K$3</f>
        <v>-2.2399999999999984</v>
      </c>
      <c r="J13" s="29"/>
      <c r="K13" s="6"/>
    </row>
    <row r="14" spans="1:11" ht="18" customHeight="1">
      <c r="A14" s="6"/>
      <c r="B14" s="24">
        <v>-9.7</v>
      </c>
      <c r="C14" s="28">
        <f t="shared" si="0"/>
        <v>8422.608599999998</v>
      </c>
      <c r="D14" s="29"/>
      <c r="E14" s="28">
        <f t="shared" si="1"/>
        <v>-430.3194999999999</v>
      </c>
      <c r="F14" s="29"/>
      <c r="G14" s="28">
        <f t="shared" si="2"/>
        <v>26.01699999999998</v>
      </c>
      <c r="H14" s="29"/>
      <c r="I14" s="28">
        <f t="shared" si="3"/>
        <v>-2.2099999999999977</v>
      </c>
      <c r="J14" s="29"/>
      <c r="K14" s="6"/>
    </row>
    <row r="15" spans="1:11" ht="18" customHeight="1">
      <c r="A15" s="6"/>
      <c r="B15" s="24">
        <v>-9.6</v>
      </c>
      <c r="C15" s="28">
        <f t="shared" si="0"/>
        <v>8076.5656</v>
      </c>
      <c r="D15" s="29"/>
      <c r="E15" s="28">
        <f t="shared" si="1"/>
        <v>-416.90000000000003</v>
      </c>
      <c r="F15" s="29"/>
      <c r="G15" s="28">
        <f t="shared" si="2"/>
        <v>25.467999999999982</v>
      </c>
      <c r="H15" s="29"/>
      <c r="I15" s="28">
        <f t="shared" si="3"/>
        <v>-2.179999999999998</v>
      </c>
      <c r="J15" s="29"/>
      <c r="K15" s="6"/>
    </row>
    <row r="16" spans="1:11" ht="18" customHeight="1">
      <c r="A16" s="6"/>
      <c r="B16" s="24">
        <v>-9.5</v>
      </c>
      <c r="C16" s="28">
        <f t="shared" si="0"/>
        <v>7741.3</v>
      </c>
      <c r="D16" s="29"/>
      <c r="E16" s="28">
        <f t="shared" si="1"/>
        <v>-403.7625</v>
      </c>
      <c r="F16" s="29"/>
      <c r="G16" s="28">
        <f t="shared" si="2"/>
        <v>24.924999999999986</v>
      </c>
      <c r="H16" s="29"/>
      <c r="I16" s="28">
        <f t="shared" si="3"/>
        <v>-2.149999999999998</v>
      </c>
      <c r="J16" s="29"/>
      <c r="K16" s="6"/>
    </row>
    <row r="17" spans="1:11" ht="18" customHeight="1">
      <c r="A17" s="6"/>
      <c r="B17" s="24">
        <v>-9.4</v>
      </c>
      <c r="C17" s="28">
        <f t="shared" si="0"/>
        <v>7416.585600000002</v>
      </c>
      <c r="D17" s="29"/>
      <c r="E17" s="28">
        <f t="shared" si="1"/>
        <v>-390.9040000000001</v>
      </c>
      <c r="F17" s="29"/>
      <c r="G17" s="28">
        <f t="shared" si="2"/>
        <v>24.38799999999999</v>
      </c>
      <c r="H17" s="29"/>
      <c r="I17" s="28">
        <f t="shared" si="3"/>
        <v>-2.1199999999999983</v>
      </c>
      <c r="J17" s="29"/>
      <c r="K17" s="6"/>
    </row>
    <row r="18" spans="1:11" ht="18" customHeight="1">
      <c r="A18" s="6"/>
      <c r="B18" s="24">
        <v>-9.3</v>
      </c>
      <c r="C18" s="28">
        <f t="shared" si="0"/>
        <v>7102.1986000000015</v>
      </c>
      <c r="D18" s="29"/>
      <c r="E18" s="28">
        <f t="shared" si="1"/>
        <v>-378.3215000000001</v>
      </c>
      <c r="F18" s="29"/>
      <c r="G18" s="28">
        <f t="shared" si="2"/>
        <v>23.85699999999999</v>
      </c>
      <c r="H18" s="29"/>
      <c r="I18" s="28">
        <f t="shared" si="3"/>
        <v>-2.0899999999999985</v>
      </c>
      <c r="J18" s="29"/>
      <c r="K18" s="6"/>
    </row>
    <row r="19" spans="1:11" ht="18" customHeight="1">
      <c r="A19" s="6"/>
      <c r="B19" s="24">
        <v>-9.2</v>
      </c>
      <c r="C19" s="28">
        <f t="shared" si="0"/>
        <v>6797.917599999998</v>
      </c>
      <c r="D19" s="29"/>
      <c r="E19" s="28">
        <f t="shared" si="1"/>
        <v>-366.0119999999999</v>
      </c>
      <c r="F19" s="29"/>
      <c r="G19" s="28">
        <f t="shared" si="2"/>
        <v>23.331999999999983</v>
      </c>
      <c r="H19" s="29"/>
      <c r="I19" s="28">
        <f t="shared" si="3"/>
        <v>-2.059999999999998</v>
      </c>
      <c r="J19" s="29"/>
      <c r="K19" s="6"/>
    </row>
    <row r="20" spans="1:16" ht="18" customHeight="1">
      <c r="A20" s="6"/>
      <c r="B20" s="24">
        <v>-9.1</v>
      </c>
      <c r="C20" s="28">
        <f t="shared" si="0"/>
        <v>6503.523599999999</v>
      </c>
      <c r="D20" s="29"/>
      <c r="E20" s="28">
        <f t="shared" si="1"/>
        <v>-353.97249999999997</v>
      </c>
      <c r="F20" s="29"/>
      <c r="G20" s="28">
        <f t="shared" si="2"/>
        <v>22.812999999999985</v>
      </c>
      <c r="H20" s="29"/>
      <c r="I20" s="28">
        <f t="shared" si="3"/>
        <v>-2.029999999999998</v>
      </c>
      <c r="J20" s="29"/>
      <c r="K20" s="6"/>
      <c r="P20">
        <v>1</v>
      </c>
    </row>
    <row r="21" spans="1:11" ht="18" customHeight="1">
      <c r="A21" s="6"/>
      <c r="B21" s="24">
        <v>-9</v>
      </c>
      <c r="C21" s="28">
        <f t="shared" si="0"/>
        <v>6218.8</v>
      </c>
      <c r="D21" s="29"/>
      <c r="E21" s="28">
        <f t="shared" si="1"/>
        <v>-342.2</v>
      </c>
      <c r="F21" s="29"/>
      <c r="G21" s="28">
        <f t="shared" si="2"/>
        <v>22.29999999999999</v>
      </c>
      <c r="H21" s="29"/>
      <c r="I21" s="28">
        <f t="shared" si="3"/>
        <v>-1.9999999999999982</v>
      </c>
      <c r="J21" s="29"/>
      <c r="K21" s="6"/>
    </row>
    <row r="22" spans="1:11" ht="18" customHeight="1">
      <c r="A22" s="6"/>
      <c r="B22" s="24">
        <v>-8.9</v>
      </c>
      <c r="C22" s="28">
        <f t="shared" si="0"/>
        <v>5943.532600000001</v>
      </c>
      <c r="D22" s="29"/>
      <c r="E22" s="28">
        <f t="shared" si="1"/>
        <v>-330.6915</v>
      </c>
      <c r="F22" s="29"/>
      <c r="G22" s="28">
        <f t="shared" si="2"/>
        <v>21.79299999999999</v>
      </c>
      <c r="H22" s="29"/>
      <c r="I22" s="28">
        <f t="shared" si="3"/>
        <v>-1.9699999999999984</v>
      </c>
      <c r="J22" s="29"/>
      <c r="K22" s="6"/>
    </row>
    <row r="23" spans="1:19" ht="18" customHeight="1">
      <c r="A23" s="6"/>
      <c r="B23" s="24">
        <v>-8.8</v>
      </c>
      <c r="C23" s="28">
        <f t="shared" si="0"/>
        <v>5677.509600000001</v>
      </c>
      <c r="D23" s="29"/>
      <c r="E23" s="28">
        <f t="shared" si="1"/>
        <v>-319.44400000000013</v>
      </c>
      <c r="F23" s="29"/>
      <c r="G23" s="28">
        <f t="shared" si="2"/>
        <v>21.29199999999999</v>
      </c>
      <c r="H23" s="29"/>
      <c r="I23" s="28">
        <f t="shared" si="3"/>
        <v>-1.9399999999999986</v>
      </c>
      <c r="J23" s="29"/>
      <c r="K23" s="6"/>
      <c r="S23" s="27" t="s">
        <v>16</v>
      </c>
    </row>
    <row r="24" spans="1:11" ht="18" customHeight="1">
      <c r="A24" s="6"/>
      <c r="B24" s="24">
        <v>-8.7</v>
      </c>
      <c r="C24" s="28">
        <f t="shared" si="0"/>
        <v>5420.521599999997</v>
      </c>
      <c r="D24" s="29"/>
      <c r="E24" s="28">
        <f t="shared" si="1"/>
        <v>-308.45449999999994</v>
      </c>
      <c r="F24" s="29"/>
      <c r="G24" s="28">
        <f t="shared" si="2"/>
        <v>20.796999999999986</v>
      </c>
      <c r="H24" s="29"/>
      <c r="I24" s="28">
        <f t="shared" si="3"/>
        <v>-1.909999999999998</v>
      </c>
      <c r="J24" s="29"/>
      <c r="K24" s="6"/>
    </row>
    <row r="25" spans="1:11" ht="18" customHeight="1">
      <c r="A25" s="6"/>
      <c r="B25" s="24">
        <v>-8.6</v>
      </c>
      <c r="C25" s="28">
        <f t="shared" si="0"/>
        <v>5172.361599999999</v>
      </c>
      <c r="D25" s="29"/>
      <c r="E25" s="28">
        <f t="shared" si="1"/>
        <v>-297.71999999999997</v>
      </c>
      <c r="F25" s="29"/>
      <c r="G25" s="28">
        <f t="shared" si="2"/>
        <v>20.307999999999986</v>
      </c>
      <c r="H25" s="29"/>
      <c r="I25" s="28">
        <f t="shared" si="3"/>
        <v>-1.8799999999999981</v>
      </c>
      <c r="J25" s="29"/>
      <c r="K25" s="6"/>
    </row>
    <row r="26" spans="1:11" ht="18" customHeight="1">
      <c r="A26" s="6"/>
      <c r="B26" s="24">
        <v>-8.5</v>
      </c>
      <c r="C26" s="28">
        <f t="shared" si="0"/>
        <v>4932.825</v>
      </c>
      <c r="D26" s="29"/>
      <c r="E26" s="28">
        <f t="shared" si="1"/>
        <v>-287.2375</v>
      </c>
      <c r="F26" s="29"/>
      <c r="G26" s="28">
        <f t="shared" si="2"/>
        <v>19.82499999999999</v>
      </c>
      <c r="H26" s="29"/>
      <c r="I26" s="28">
        <f t="shared" si="3"/>
        <v>-1.8499999999999983</v>
      </c>
      <c r="J26" s="29"/>
      <c r="K26" s="6"/>
    </row>
    <row r="27" spans="1:11" ht="18" customHeight="1">
      <c r="A27" s="6"/>
      <c r="B27" s="24">
        <v>-8.40000000000001</v>
      </c>
      <c r="C27" s="28">
        <f t="shared" si="0"/>
        <v>4701.709600000022</v>
      </c>
      <c r="D27" s="29"/>
      <c r="E27" s="28">
        <f t="shared" si="1"/>
        <v>-277.004000000001</v>
      </c>
      <c r="F27" s="29"/>
      <c r="G27" s="28">
        <f t="shared" si="2"/>
        <v>19.348000000000035</v>
      </c>
      <c r="H27" s="29"/>
      <c r="I27" s="28">
        <f t="shared" si="3"/>
        <v>-1.8200000000000012</v>
      </c>
      <c r="J27" s="29"/>
      <c r="K27" s="6"/>
    </row>
    <row r="28" spans="1:11" ht="18" customHeight="1">
      <c r="A28" s="6"/>
      <c r="B28" s="24">
        <v>-8.30000000000001</v>
      </c>
      <c r="C28" s="28">
        <f t="shared" si="0"/>
        <v>4478.815600000021</v>
      </c>
      <c r="D28" s="29"/>
      <c r="E28" s="28">
        <f t="shared" si="1"/>
        <v>-267.016500000001</v>
      </c>
      <c r="F28" s="29"/>
      <c r="G28" s="28">
        <f t="shared" si="2"/>
        <v>18.87700000000003</v>
      </c>
      <c r="H28" s="29"/>
      <c r="I28" s="28">
        <f t="shared" si="3"/>
        <v>-1.7900000000000014</v>
      </c>
      <c r="J28" s="29"/>
      <c r="K28" s="6"/>
    </row>
    <row r="29" spans="1:11" ht="18" customHeight="1">
      <c r="A29" s="6"/>
      <c r="B29" s="24">
        <v>-8.20000000000001</v>
      </c>
      <c r="C29" s="28">
        <f t="shared" si="0"/>
        <v>4263.945600000022</v>
      </c>
      <c r="D29" s="29"/>
      <c r="E29" s="28">
        <f t="shared" si="1"/>
        <v>-257.27200000000096</v>
      </c>
      <c r="F29" s="29"/>
      <c r="G29" s="28">
        <f t="shared" si="2"/>
        <v>18.412000000000035</v>
      </c>
      <c r="H29" s="29"/>
      <c r="I29" s="28">
        <f t="shared" si="3"/>
        <v>-1.7600000000000016</v>
      </c>
      <c r="J29" s="29"/>
      <c r="K29" s="6"/>
    </row>
    <row r="30" spans="1:11" ht="18" customHeight="1">
      <c r="A30" s="6"/>
      <c r="B30" s="24">
        <v>-8.10000000000001</v>
      </c>
      <c r="C30" s="28">
        <f t="shared" si="0"/>
        <v>4056.9046000000217</v>
      </c>
      <c r="D30" s="29"/>
      <c r="E30" s="28">
        <f t="shared" si="1"/>
        <v>-247.767500000001</v>
      </c>
      <c r="F30" s="29"/>
      <c r="G30" s="28">
        <f t="shared" si="2"/>
        <v>17.95300000000004</v>
      </c>
      <c r="H30" s="29"/>
      <c r="I30" s="28">
        <f t="shared" si="3"/>
        <v>-1.7300000000000013</v>
      </c>
      <c r="J30" s="29"/>
      <c r="K30" s="6"/>
    </row>
    <row r="31" spans="1:11" ht="18" customHeight="1">
      <c r="A31" s="6"/>
      <c r="B31" s="24">
        <v>-8.00000000000001</v>
      </c>
      <c r="C31" s="28">
        <f t="shared" si="0"/>
        <v>3857.500000000021</v>
      </c>
      <c r="D31" s="29"/>
      <c r="E31" s="28">
        <f t="shared" si="1"/>
        <v>-238.500000000001</v>
      </c>
      <c r="F31" s="29"/>
      <c r="G31" s="28">
        <f t="shared" si="2"/>
        <v>17.500000000000036</v>
      </c>
      <c r="H31" s="29"/>
      <c r="I31" s="28">
        <f t="shared" si="3"/>
        <v>-1.7000000000000015</v>
      </c>
      <c r="J31" s="29"/>
      <c r="K31" s="6"/>
    </row>
    <row r="32" spans="1:11" ht="18" customHeight="1">
      <c r="A32" s="6"/>
      <c r="B32" s="24">
        <v>-7.90000000000001</v>
      </c>
      <c r="C32" s="28">
        <f t="shared" si="0"/>
        <v>3665.541600000019</v>
      </c>
      <c r="D32" s="29"/>
      <c r="E32" s="28">
        <f t="shared" si="1"/>
        <v>-229.46650000000093</v>
      </c>
      <c r="F32" s="29"/>
      <c r="G32" s="28">
        <f t="shared" si="2"/>
        <v>17.053000000000036</v>
      </c>
      <c r="H32" s="29"/>
      <c r="I32" s="28">
        <f t="shared" si="3"/>
        <v>-1.6700000000000013</v>
      </c>
      <c r="J32" s="29"/>
      <c r="K32" s="6"/>
    </row>
    <row r="33" spans="2:10" ht="18" customHeight="1">
      <c r="B33" s="24">
        <v>-7.80000000000001</v>
      </c>
      <c r="C33" s="28">
        <f t="shared" si="0"/>
        <v>3480.841600000018</v>
      </c>
      <c r="D33" s="29"/>
      <c r="E33" s="28">
        <f t="shared" si="1"/>
        <v>-220.66400000000087</v>
      </c>
      <c r="F33" s="29"/>
      <c r="G33" s="28">
        <f t="shared" si="2"/>
        <v>16.612000000000034</v>
      </c>
      <c r="H33" s="29"/>
      <c r="I33" s="28">
        <f t="shared" si="3"/>
        <v>-1.6400000000000015</v>
      </c>
      <c r="J33" s="29"/>
    </row>
    <row r="34" spans="2:10" ht="18" customHeight="1">
      <c r="B34" s="24">
        <v>-7.70000000000001</v>
      </c>
      <c r="C34" s="28">
        <f t="shared" si="0"/>
        <v>3303.2146000000175</v>
      </c>
      <c r="D34" s="29"/>
      <c r="E34" s="28">
        <f t="shared" si="1"/>
        <v>-212.08950000000087</v>
      </c>
      <c r="F34" s="29"/>
      <c r="G34" s="28">
        <f t="shared" si="2"/>
        <v>16.17700000000003</v>
      </c>
      <c r="H34" s="29"/>
      <c r="I34" s="28">
        <f t="shared" si="3"/>
        <v>-1.6100000000000017</v>
      </c>
      <c r="J34" s="29"/>
    </row>
    <row r="35" spans="2:10" ht="18" customHeight="1">
      <c r="B35" s="24">
        <v>-7.60000000000001</v>
      </c>
      <c r="C35" s="28">
        <f t="shared" si="0"/>
        <v>3132.477600000017</v>
      </c>
      <c r="D35" s="29"/>
      <c r="E35" s="28">
        <f t="shared" si="1"/>
        <v>-203.74000000000086</v>
      </c>
      <c r="F35" s="29"/>
      <c r="G35" s="28">
        <f t="shared" si="2"/>
        <v>15.748000000000033</v>
      </c>
      <c r="H35" s="29"/>
      <c r="I35" s="28">
        <f t="shared" si="3"/>
        <v>-1.5800000000000014</v>
      </c>
      <c r="J35" s="29"/>
    </row>
    <row r="36" spans="2:10" ht="18" customHeight="1">
      <c r="B36" s="24">
        <v>-7.50000000000001</v>
      </c>
      <c r="C36" s="28">
        <f t="shared" si="0"/>
        <v>2968.450000000016</v>
      </c>
      <c r="D36" s="29"/>
      <c r="E36" s="28">
        <f t="shared" si="1"/>
        <v>-195.61250000000078</v>
      </c>
      <c r="F36" s="29"/>
      <c r="G36" s="28">
        <f t="shared" si="2"/>
        <v>15.325000000000035</v>
      </c>
      <c r="H36" s="29"/>
      <c r="I36" s="28">
        <f t="shared" si="3"/>
        <v>-1.5500000000000016</v>
      </c>
      <c r="J36" s="29"/>
    </row>
    <row r="37" spans="2:10" ht="18" customHeight="1">
      <c r="B37" s="24">
        <v>-7.40000000000001</v>
      </c>
      <c r="C37" s="28">
        <f t="shared" si="0"/>
        <v>2810.9536000000153</v>
      </c>
      <c r="D37" s="29"/>
      <c r="E37" s="28">
        <f t="shared" si="1"/>
        <v>-187.70400000000078</v>
      </c>
      <c r="F37" s="29"/>
      <c r="G37" s="28">
        <f t="shared" si="2"/>
        <v>14.908000000000031</v>
      </c>
      <c r="H37" s="29"/>
      <c r="I37" s="28">
        <f t="shared" si="3"/>
        <v>-1.5200000000000014</v>
      </c>
      <c r="J37" s="29"/>
    </row>
    <row r="38" spans="2:10" ht="18" customHeight="1">
      <c r="B38" s="24">
        <v>-7.30000000000001</v>
      </c>
      <c r="C38" s="28">
        <f t="shared" si="0"/>
        <v>2659.8126000000148</v>
      </c>
      <c r="D38" s="29"/>
      <c r="E38" s="28">
        <f t="shared" si="1"/>
        <v>-180.01150000000072</v>
      </c>
      <c r="F38" s="29"/>
      <c r="G38" s="28">
        <f t="shared" si="2"/>
        <v>14.49700000000003</v>
      </c>
      <c r="H38" s="29"/>
      <c r="I38" s="28">
        <f t="shared" si="3"/>
        <v>-1.4900000000000015</v>
      </c>
      <c r="J38" s="29"/>
    </row>
    <row r="39" spans="2:10" ht="18" customHeight="1">
      <c r="B39" s="24">
        <v>-7.20000000000001</v>
      </c>
      <c r="C39" s="28">
        <f t="shared" si="0"/>
        <v>2514.8536000000145</v>
      </c>
      <c r="D39" s="29"/>
      <c r="E39" s="28">
        <f t="shared" si="1"/>
        <v>-172.53200000000075</v>
      </c>
      <c r="F39" s="29"/>
      <c r="G39" s="28">
        <f t="shared" si="2"/>
        <v>14.092000000000034</v>
      </c>
      <c r="H39" s="29"/>
      <c r="I39" s="28">
        <f t="shared" si="3"/>
        <v>-1.4600000000000017</v>
      </c>
      <c r="J39" s="29"/>
    </row>
    <row r="40" spans="2:10" ht="18" customHeight="1">
      <c r="B40" s="24">
        <v>-7.10000000000001</v>
      </c>
      <c r="C40" s="28">
        <f t="shared" si="0"/>
        <v>2375.905600000014</v>
      </c>
      <c r="D40" s="29"/>
      <c r="E40" s="28">
        <f t="shared" si="1"/>
        <v>-165.26250000000073</v>
      </c>
      <c r="F40" s="29"/>
      <c r="G40" s="28">
        <f t="shared" si="2"/>
        <v>13.693000000000033</v>
      </c>
      <c r="H40" s="29"/>
      <c r="I40" s="28">
        <f t="shared" si="3"/>
        <v>-1.4300000000000015</v>
      </c>
      <c r="J40" s="29"/>
    </row>
    <row r="41" spans="2:10" ht="18" customHeight="1">
      <c r="B41" s="24">
        <v>-7.00000000000001</v>
      </c>
      <c r="C41" s="28">
        <f t="shared" si="0"/>
        <v>2242.8000000000125</v>
      </c>
      <c r="D41" s="29"/>
      <c r="E41" s="28">
        <f t="shared" si="1"/>
        <v>-158.20000000000067</v>
      </c>
      <c r="F41" s="29"/>
      <c r="G41" s="28">
        <f t="shared" si="2"/>
        <v>13.30000000000003</v>
      </c>
      <c r="H41" s="29"/>
      <c r="I41" s="28">
        <f t="shared" si="3"/>
        <v>-1.4000000000000017</v>
      </c>
      <c r="J41" s="29"/>
    </row>
    <row r="42" spans="2:10" ht="18" customHeight="1">
      <c r="B42" s="24">
        <v>-6.90000000000001</v>
      </c>
      <c r="C42" s="28">
        <f t="shared" si="0"/>
        <v>2115.370600000013</v>
      </c>
      <c r="D42" s="29"/>
      <c r="E42" s="28">
        <f t="shared" si="1"/>
        <v>-151.34150000000068</v>
      </c>
      <c r="F42" s="29"/>
      <c r="G42" s="28">
        <f t="shared" si="2"/>
        <v>12.913000000000032</v>
      </c>
      <c r="H42" s="29"/>
      <c r="I42" s="28">
        <f t="shared" si="3"/>
        <v>-1.3700000000000014</v>
      </c>
      <c r="J42" s="29"/>
    </row>
    <row r="43" spans="2:10" ht="18" customHeight="1">
      <c r="B43" s="24">
        <v>-6.80000000000001</v>
      </c>
      <c r="C43" s="28">
        <f t="shared" si="0"/>
        <v>1993.4536000000112</v>
      </c>
      <c r="D43" s="29"/>
      <c r="E43" s="28">
        <f t="shared" si="1"/>
        <v>-144.68400000000062</v>
      </c>
      <c r="F43" s="29"/>
      <c r="G43" s="28">
        <f t="shared" si="2"/>
        <v>12.532000000000028</v>
      </c>
      <c r="H43" s="29"/>
      <c r="I43" s="28">
        <f t="shared" si="3"/>
        <v>-1.3400000000000016</v>
      </c>
      <c r="J43" s="29"/>
    </row>
    <row r="44" spans="2:10" ht="18" customHeight="1">
      <c r="B44" s="24">
        <v>-6.70000000000001</v>
      </c>
      <c r="C44" s="28">
        <f t="shared" si="0"/>
        <v>1876.8876000000114</v>
      </c>
      <c r="D44" s="29"/>
      <c r="E44" s="28">
        <f t="shared" si="1"/>
        <v>-138.22450000000063</v>
      </c>
      <c r="F44" s="29"/>
      <c r="G44" s="28">
        <f t="shared" si="2"/>
        <v>12.15700000000003</v>
      </c>
      <c r="H44" s="29"/>
      <c r="I44" s="28">
        <f t="shared" si="3"/>
        <v>-1.3100000000000018</v>
      </c>
      <c r="J44" s="29"/>
    </row>
    <row r="45" spans="2:10" ht="18" customHeight="1">
      <c r="B45" s="24">
        <v>-6.60000000000001</v>
      </c>
      <c r="C45" s="28">
        <f t="shared" si="0"/>
        <v>1765.5136000000111</v>
      </c>
      <c r="D45" s="29"/>
      <c r="E45" s="28">
        <f t="shared" si="1"/>
        <v>-131.96000000000063</v>
      </c>
      <c r="F45" s="29"/>
      <c r="G45" s="28">
        <f t="shared" si="2"/>
        <v>11.788000000000032</v>
      </c>
      <c r="H45" s="29"/>
      <c r="I45" s="28">
        <f t="shared" si="3"/>
        <v>-1.2800000000000018</v>
      </c>
      <c r="J45" s="29"/>
    </row>
    <row r="46" spans="2:10" ht="18" customHeight="1">
      <c r="B46" s="24">
        <v>-6.50000000000001</v>
      </c>
      <c r="C46" s="28">
        <f t="shared" si="0"/>
        <v>1659.1750000000104</v>
      </c>
      <c r="D46" s="29"/>
      <c r="E46" s="28">
        <f t="shared" si="1"/>
        <v>-125.8875000000006</v>
      </c>
      <c r="F46" s="29"/>
      <c r="G46" s="28">
        <f t="shared" si="2"/>
        <v>11.42500000000003</v>
      </c>
      <c r="H46" s="29"/>
      <c r="I46" s="28">
        <f t="shared" si="3"/>
        <v>-1.2500000000000016</v>
      </c>
      <c r="J46" s="29"/>
    </row>
    <row r="47" spans="2:10" ht="18" customHeight="1">
      <c r="B47" s="24">
        <v>-6.40000000000001</v>
      </c>
      <c r="C47" s="28">
        <f t="shared" si="0"/>
        <v>1557.71760000001</v>
      </c>
      <c r="D47" s="29"/>
      <c r="E47" s="28">
        <f t="shared" si="1"/>
        <v>-120.0040000000006</v>
      </c>
      <c r="F47" s="29"/>
      <c r="G47" s="28">
        <f t="shared" si="2"/>
        <v>11.06800000000003</v>
      </c>
      <c r="H47" s="29"/>
      <c r="I47" s="28">
        <f t="shared" si="3"/>
        <v>-1.2200000000000017</v>
      </c>
      <c r="J47" s="29"/>
    </row>
    <row r="48" spans="2:10" ht="15">
      <c r="B48" s="24">
        <v>-6.30000000000001</v>
      </c>
      <c r="C48" s="28">
        <f t="shared" si="0"/>
        <v>1460.9896000000087</v>
      </c>
      <c r="D48" s="29"/>
      <c r="E48" s="28">
        <f t="shared" si="1"/>
        <v>-114.30650000000054</v>
      </c>
      <c r="F48" s="29"/>
      <c r="G48" s="28">
        <f t="shared" si="2"/>
        <v>10.717000000000027</v>
      </c>
      <c r="H48" s="29"/>
      <c r="I48" s="28">
        <f t="shared" si="3"/>
        <v>-1.1900000000000015</v>
      </c>
      <c r="J48" s="29"/>
    </row>
    <row r="49" spans="2:10" ht="15">
      <c r="B49" s="24">
        <v>-6.20000000000001</v>
      </c>
      <c r="C49" s="28">
        <f t="shared" si="0"/>
        <v>1368.841600000009</v>
      </c>
      <c r="D49" s="29"/>
      <c r="E49" s="28">
        <f t="shared" si="1"/>
        <v>-108.79200000000056</v>
      </c>
      <c r="F49" s="29"/>
      <c r="G49" s="28">
        <f t="shared" si="2"/>
        <v>10.372000000000028</v>
      </c>
      <c r="H49" s="29"/>
      <c r="I49" s="28">
        <f t="shared" si="3"/>
        <v>-1.1600000000000017</v>
      </c>
      <c r="J49" s="29"/>
    </row>
    <row r="50" spans="2:10" ht="15">
      <c r="B50" s="24">
        <v>-6.10000000000001</v>
      </c>
      <c r="C50" s="28">
        <f t="shared" si="0"/>
        <v>1281.1266000000091</v>
      </c>
      <c r="D50" s="29"/>
      <c r="E50" s="28">
        <f t="shared" si="1"/>
        <v>-103.45750000000055</v>
      </c>
      <c r="F50" s="29"/>
      <c r="G50" s="28">
        <f t="shared" si="2"/>
        <v>10.03300000000003</v>
      </c>
      <c r="H50" s="29"/>
      <c r="I50" s="28">
        <f t="shared" si="3"/>
        <v>-1.130000000000002</v>
      </c>
      <c r="J50" s="29"/>
    </row>
    <row r="51" spans="2:10" ht="15">
      <c r="B51" s="24">
        <v>-6.00000000000001</v>
      </c>
      <c r="C51" s="28">
        <f t="shared" si="0"/>
        <v>1197.7000000000078</v>
      </c>
      <c r="D51" s="29"/>
      <c r="E51" s="28">
        <f t="shared" si="1"/>
        <v>-98.30000000000048</v>
      </c>
      <c r="F51" s="29"/>
      <c r="G51" s="28">
        <f t="shared" si="2"/>
        <v>9.700000000000026</v>
      </c>
      <c r="H51" s="29"/>
      <c r="I51" s="28">
        <f t="shared" si="3"/>
        <v>-1.1000000000000016</v>
      </c>
      <c r="J51" s="29"/>
    </row>
    <row r="52" spans="2:10" ht="15">
      <c r="B52" s="24">
        <v>-5.90000000000001</v>
      </c>
      <c r="C52" s="28">
        <f t="shared" si="0"/>
        <v>1118.4196000000074</v>
      </c>
      <c r="D52" s="29"/>
      <c r="E52" s="28">
        <f t="shared" si="1"/>
        <v>-93.3165000000005</v>
      </c>
      <c r="F52" s="29"/>
      <c r="G52" s="28">
        <f t="shared" si="2"/>
        <v>9.373000000000026</v>
      </c>
      <c r="H52" s="29"/>
      <c r="I52" s="28">
        <f t="shared" si="3"/>
        <v>-1.0700000000000018</v>
      </c>
      <c r="J52" s="29"/>
    </row>
    <row r="53" spans="2:10" ht="15">
      <c r="B53" s="24">
        <v>-5.80000000000001</v>
      </c>
      <c r="C53" s="28">
        <f t="shared" si="0"/>
        <v>1043.145600000007</v>
      </c>
      <c r="D53" s="29"/>
      <c r="E53" s="28">
        <f t="shared" si="1"/>
        <v>-88.50400000000047</v>
      </c>
      <c r="F53" s="29"/>
      <c r="G53" s="28">
        <f t="shared" si="2"/>
        <v>9.052000000000028</v>
      </c>
      <c r="H53" s="29"/>
      <c r="I53" s="28">
        <f t="shared" si="3"/>
        <v>-1.0400000000000016</v>
      </c>
      <c r="J53" s="29"/>
    </row>
    <row r="54" spans="2:10" ht="15">
      <c r="B54" s="24">
        <v>-5.70000000000001</v>
      </c>
      <c r="C54" s="28">
        <f t="shared" si="0"/>
        <v>971.7406000000071</v>
      </c>
      <c r="D54" s="29"/>
      <c r="E54" s="28">
        <f t="shared" si="1"/>
        <v>-83.85950000000047</v>
      </c>
      <c r="F54" s="29"/>
      <c r="G54" s="28">
        <f t="shared" si="2"/>
        <v>8.737000000000027</v>
      </c>
      <c r="H54" s="29"/>
      <c r="I54" s="28">
        <f t="shared" si="3"/>
        <v>-1.0100000000000018</v>
      </c>
      <c r="J54" s="29"/>
    </row>
    <row r="55" spans="2:10" ht="15">
      <c r="B55" s="24">
        <v>-5.60000000000002</v>
      </c>
      <c r="C55" s="28">
        <f t="shared" si="0"/>
        <v>904.0696000000131</v>
      </c>
      <c r="D55" s="29"/>
      <c r="E55" s="28">
        <f t="shared" si="1"/>
        <v>-79.38000000000089</v>
      </c>
      <c r="F55" s="29"/>
      <c r="G55" s="28">
        <f t="shared" si="2"/>
        <v>8.428000000000058</v>
      </c>
      <c r="H55" s="29"/>
      <c r="I55" s="28">
        <f t="shared" si="3"/>
        <v>-0.9800000000000049</v>
      </c>
      <c r="J55" s="29"/>
    </row>
    <row r="56" spans="2:10" ht="15">
      <c r="B56" s="24">
        <v>-5.50000000000002</v>
      </c>
      <c r="C56" s="28">
        <f t="shared" si="0"/>
        <v>840.0000000000126</v>
      </c>
      <c r="D56" s="29"/>
      <c r="E56" s="28">
        <f t="shared" si="1"/>
        <v>-75.06250000000087</v>
      </c>
      <c r="F56" s="29"/>
      <c r="G56" s="28">
        <f t="shared" si="2"/>
        <v>8.125000000000057</v>
      </c>
      <c r="H56" s="29"/>
      <c r="I56" s="28">
        <f t="shared" si="3"/>
        <v>-0.9500000000000051</v>
      </c>
      <c r="J56" s="29"/>
    </row>
    <row r="57" spans="2:10" ht="15">
      <c r="B57" s="24">
        <v>-5.40000000000002</v>
      </c>
      <c r="C57" s="28">
        <f t="shared" si="0"/>
        <v>779.4016000000116</v>
      </c>
      <c r="D57" s="29"/>
      <c r="E57" s="28">
        <f t="shared" si="1"/>
        <v>-70.90400000000082</v>
      </c>
      <c r="F57" s="29"/>
      <c r="G57" s="28">
        <f t="shared" si="2"/>
        <v>7.828000000000053</v>
      </c>
      <c r="H57" s="29"/>
      <c r="I57" s="28">
        <f t="shared" si="3"/>
        <v>-0.9200000000000048</v>
      </c>
      <c r="J57" s="29"/>
    </row>
    <row r="58" spans="2:10" ht="15">
      <c r="B58" s="24">
        <v>-5.30000000000002</v>
      </c>
      <c r="C58" s="28">
        <f t="shared" si="0"/>
        <v>722.1466000000112</v>
      </c>
      <c r="D58" s="29"/>
      <c r="E58" s="28">
        <f t="shared" si="1"/>
        <v>-66.9015000000008</v>
      </c>
      <c r="F58" s="29"/>
      <c r="G58" s="28">
        <f t="shared" si="2"/>
        <v>7.537000000000053</v>
      </c>
      <c r="H58" s="29"/>
      <c r="I58" s="28">
        <f t="shared" si="3"/>
        <v>-0.890000000000005</v>
      </c>
      <c r="J58" s="29"/>
    </row>
    <row r="59" spans="2:10" ht="15">
      <c r="B59" s="24">
        <v>-5.20000000000002</v>
      </c>
      <c r="C59" s="28">
        <f t="shared" si="0"/>
        <v>668.1096000000103</v>
      </c>
      <c r="D59" s="29"/>
      <c r="E59" s="28">
        <f t="shared" si="1"/>
        <v>-63.052000000000746</v>
      </c>
      <c r="F59" s="29"/>
      <c r="G59" s="28">
        <f t="shared" si="2"/>
        <v>7.252000000000052</v>
      </c>
      <c r="H59" s="29"/>
      <c r="I59" s="28">
        <f t="shared" si="3"/>
        <v>-0.8600000000000048</v>
      </c>
      <c r="J59" s="29"/>
    </row>
    <row r="60" spans="2:10" ht="15">
      <c r="B60" s="24">
        <v>-5.10000000000002</v>
      </c>
      <c r="C60" s="28">
        <f t="shared" si="0"/>
        <v>617.1676000000099</v>
      </c>
      <c r="D60" s="29"/>
      <c r="E60" s="28">
        <f t="shared" si="1"/>
        <v>-59.35250000000073</v>
      </c>
      <c r="F60" s="29"/>
      <c r="G60" s="28">
        <f t="shared" si="2"/>
        <v>6.973000000000052</v>
      </c>
      <c r="H60" s="29"/>
      <c r="I60" s="28">
        <f t="shared" si="3"/>
        <v>-0.830000000000005</v>
      </c>
      <c r="J60" s="29"/>
    </row>
    <row r="61" spans="2:10" ht="15">
      <c r="B61" s="24">
        <v>-5.00000000000002</v>
      </c>
      <c r="C61" s="28">
        <f t="shared" si="0"/>
        <v>569.2000000000096</v>
      </c>
      <c r="D61" s="29"/>
      <c r="E61" s="28">
        <f t="shared" si="1"/>
        <v>-55.800000000000715</v>
      </c>
      <c r="F61" s="29"/>
      <c r="G61" s="28">
        <f t="shared" si="2"/>
        <v>6.700000000000053</v>
      </c>
      <c r="H61" s="29"/>
      <c r="I61" s="28">
        <f t="shared" si="3"/>
        <v>-0.8000000000000052</v>
      </c>
      <c r="J61" s="29"/>
    </row>
    <row r="62" spans="2:10" ht="15">
      <c r="B62" s="24">
        <v>-4.90000000000002</v>
      </c>
      <c r="C62" s="28">
        <f t="shared" si="0"/>
        <v>524.0886000000087</v>
      </c>
      <c r="D62" s="29"/>
      <c r="E62" s="28">
        <f t="shared" si="1"/>
        <v>-52.39150000000066</v>
      </c>
      <c r="F62" s="29"/>
      <c r="G62" s="28">
        <f t="shared" si="2"/>
        <v>6.433000000000049</v>
      </c>
      <c r="H62" s="29"/>
      <c r="I62" s="28">
        <f t="shared" si="3"/>
        <v>-0.7700000000000049</v>
      </c>
      <c r="J62" s="29"/>
    </row>
    <row r="63" spans="2:10" ht="15">
      <c r="B63" s="24">
        <v>-4.80000000000002</v>
      </c>
      <c r="C63" s="28">
        <f t="shared" si="0"/>
        <v>481.7176000000083</v>
      </c>
      <c r="D63" s="29"/>
      <c r="E63" s="28">
        <f t="shared" si="1"/>
        <v>-49.124000000000656</v>
      </c>
      <c r="F63" s="29"/>
      <c r="G63" s="28">
        <f t="shared" si="2"/>
        <v>6.172000000000049</v>
      </c>
      <c r="H63" s="29"/>
      <c r="I63" s="28">
        <f t="shared" si="3"/>
        <v>-0.7400000000000051</v>
      </c>
      <c r="J63" s="29"/>
    </row>
    <row r="64" spans="2:10" ht="15">
      <c r="B64" s="24">
        <v>-4.70000000000002</v>
      </c>
      <c r="C64" s="28">
        <f t="shared" si="0"/>
        <v>441.9736000000076</v>
      </c>
      <c r="D64" s="29"/>
      <c r="E64" s="28">
        <f t="shared" si="1"/>
        <v>-45.994500000000606</v>
      </c>
      <c r="F64" s="29"/>
      <c r="G64" s="28">
        <f t="shared" si="2"/>
        <v>5.917000000000046</v>
      </c>
      <c r="H64" s="29"/>
      <c r="I64" s="28">
        <f t="shared" si="3"/>
        <v>-0.7100000000000048</v>
      </c>
      <c r="J64" s="29"/>
    </row>
    <row r="65" spans="2:10" ht="15">
      <c r="B65" s="24">
        <v>-4.60000000000002</v>
      </c>
      <c r="C65" s="28">
        <f t="shared" si="0"/>
        <v>404.74560000000724</v>
      </c>
      <c r="D65" s="29"/>
      <c r="E65" s="28">
        <f t="shared" si="1"/>
        <v>-43.00000000000059</v>
      </c>
      <c r="F65" s="29"/>
      <c r="G65" s="28">
        <f t="shared" si="2"/>
        <v>5.668000000000046</v>
      </c>
      <c r="H65" s="29"/>
      <c r="I65" s="28">
        <f t="shared" si="3"/>
        <v>-0.680000000000005</v>
      </c>
      <c r="J65" s="29"/>
    </row>
    <row r="66" spans="2:10" ht="15">
      <c r="B66" s="24">
        <v>-4.50000000000002</v>
      </c>
      <c r="C66" s="28">
        <f t="shared" si="0"/>
        <v>369.92500000000695</v>
      </c>
      <c r="D66" s="29"/>
      <c r="E66" s="28">
        <f t="shared" si="1"/>
        <v>-40.13750000000058</v>
      </c>
      <c r="F66" s="29"/>
      <c r="G66" s="28">
        <f t="shared" si="2"/>
        <v>5.425000000000047</v>
      </c>
      <c r="H66" s="29"/>
      <c r="I66" s="28">
        <f t="shared" si="3"/>
        <v>-0.6500000000000052</v>
      </c>
      <c r="J66" s="29"/>
    </row>
    <row r="67" spans="2:10" ht="15">
      <c r="B67" s="24">
        <v>-4.40000000000002</v>
      </c>
      <c r="C67" s="28">
        <f t="shared" si="0"/>
        <v>337.4056000000062</v>
      </c>
      <c r="D67" s="29"/>
      <c r="E67" s="28">
        <f t="shared" si="1"/>
        <v>-37.40400000000053</v>
      </c>
      <c r="F67" s="29"/>
      <c r="G67" s="28">
        <f t="shared" si="2"/>
        <v>5.188000000000043</v>
      </c>
      <c r="H67" s="29"/>
      <c r="I67" s="28">
        <f t="shared" si="3"/>
        <v>-0.620000000000005</v>
      </c>
      <c r="J67" s="29"/>
    </row>
    <row r="68" spans="2:10" ht="15">
      <c r="B68" s="24">
        <v>-4.30000000000002</v>
      </c>
      <c r="C68" s="28">
        <f t="shared" si="0"/>
        <v>307.0836000000059</v>
      </c>
      <c r="D68" s="29"/>
      <c r="E68" s="28">
        <f t="shared" si="1"/>
        <v>-34.79650000000051</v>
      </c>
      <c r="F68" s="29"/>
      <c r="G68" s="28">
        <f t="shared" si="2"/>
        <v>4.957000000000043</v>
      </c>
      <c r="H68" s="29"/>
      <c r="I68" s="28">
        <f t="shared" si="3"/>
        <v>-0.5900000000000052</v>
      </c>
      <c r="J68" s="29"/>
    </row>
    <row r="69" spans="2:10" ht="15">
      <c r="B69" s="24">
        <v>-4.20000000000002</v>
      </c>
      <c r="C69" s="28">
        <f t="shared" si="0"/>
        <v>278.85760000000533</v>
      </c>
      <c r="D69" s="29"/>
      <c r="E69" s="28">
        <f t="shared" si="1"/>
        <v>-32.312000000000474</v>
      </c>
      <c r="F69" s="29"/>
      <c r="G69" s="28">
        <f t="shared" si="2"/>
        <v>4.732000000000041</v>
      </c>
      <c r="H69" s="29"/>
      <c r="I69" s="28">
        <f t="shared" si="3"/>
        <v>-0.5600000000000049</v>
      </c>
      <c r="J69" s="29"/>
    </row>
    <row r="70" spans="2:10" ht="15">
      <c r="B70" s="24">
        <v>-4.10000000000002</v>
      </c>
      <c r="C70" s="28">
        <f t="shared" si="0"/>
        <v>252.6286000000051</v>
      </c>
      <c r="D70" s="29"/>
      <c r="E70" s="28">
        <f t="shared" si="1"/>
        <v>-29.947500000000467</v>
      </c>
      <c r="F70" s="29"/>
      <c r="G70" s="28">
        <f t="shared" si="2"/>
        <v>4.513000000000041</v>
      </c>
      <c r="H70" s="29"/>
      <c r="I70" s="28">
        <f t="shared" si="3"/>
        <v>-0.5300000000000051</v>
      </c>
      <c r="J70" s="29"/>
    </row>
    <row r="71" spans="2:10" ht="15">
      <c r="B71" s="24">
        <v>-4.00000000000002</v>
      </c>
      <c r="C71" s="28">
        <f t="shared" si="0"/>
        <v>228.3000000000048</v>
      </c>
      <c r="D71" s="29"/>
      <c r="E71" s="28">
        <f t="shared" si="1"/>
        <v>-27.70000000000045</v>
      </c>
      <c r="F71" s="29"/>
      <c r="G71" s="28">
        <f t="shared" si="2"/>
        <v>4.300000000000041</v>
      </c>
      <c r="H71" s="29"/>
      <c r="I71" s="28">
        <f t="shared" si="3"/>
        <v>-0.5000000000000053</v>
      </c>
      <c r="J71" s="29"/>
    </row>
    <row r="72" spans="2:10" ht="15">
      <c r="B72" s="24">
        <v>-3.90000000000002</v>
      </c>
      <c r="C72" s="28">
        <f t="shared" si="0"/>
        <v>205.7776000000043</v>
      </c>
      <c r="D72" s="29"/>
      <c r="E72" s="28">
        <f t="shared" si="1"/>
        <v>-25.566500000000417</v>
      </c>
      <c r="F72" s="29"/>
      <c r="G72" s="28">
        <f t="shared" si="2"/>
        <v>4.093000000000039</v>
      </c>
      <c r="H72" s="29"/>
      <c r="I72" s="28">
        <f t="shared" si="3"/>
        <v>-0.4700000000000051</v>
      </c>
      <c r="J72" s="29"/>
    </row>
    <row r="73" spans="2:10" ht="15">
      <c r="B73" s="24">
        <v>-3.80000000000002</v>
      </c>
      <c r="C73" s="28">
        <f t="shared" si="0"/>
        <v>184.96960000000396</v>
      </c>
      <c r="D73" s="29"/>
      <c r="E73" s="28">
        <f t="shared" si="1"/>
        <v>-23.54400000000039</v>
      </c>
      <c r="F73" s="29"/>
      <c r="G73" s="28">
        <f t="shared" si="2"/>
        <v>3.8920000000000377</v>
      </c>
      <c r="H73" s="29"/>
      <c r="I73" s="28">
        <f t="shared" si="3"/>
        <v>-0.44000000000000505</v>
      </c>
      <c r="J73" s="29"/>
    </row>
    <row r="74" spans="2:10" ht="15">
      <c r="B74" s="24">
        <v>-3.70000000000002</v>
      </c>
      <c r="C74" s="28">
        <f t="shared" si="0"/>
        <v>165.7866000000037</v>
      </c>
      <c r="D74" s="29"/>
      <c r="E74" s="28">
        <f t="shared" si="1"/>
        <v>-21.629500000000377</v>
      </c>
      <c r="F74" s="29"/>
      <c r="G74" s="28">
        <f t="shared" si="2"/>
        <v>3.6970000000000365</v>
      </c>
      <c r="H74" s="29"/>
      <c r="I74" s="28">
        <f t="shared" si="3"/>
        <v>-0.41000000000000525</v>
      </c>
      <c r="J74" s="29"/>
    </row>
    <row r="75" spans="2:10" ht="15">
      <c r="B75" s="24">
        <v>-3.60000000000002</v>
      </c>
      <c r="C75" s="28">
        <f t="shared" si="0"/>
        <v>148.1416000000034</v>
      </c>
      <c r="D75" s="29"/>
      <c r="E75" s="28">
        <f t="shared" si="1"/>
        <v>-19.820000000000356</v>
      </c>
      <c r="F75" s="29"/>
      <c r="G75" s="28">
        <f t="shared" si="2"/>
        <v>3.508000000000036</v>
      </c>
      <c r="H75" s="29"/>
      <c r="I75" s="28">
        <f t="shared" si="3"/>
        <v>-0.3800000000000052</v>
      </c>
      <c r="J75" s="29"/>
    </row>
    <row r="76" spans="2:10" ht="15">
      <c r="B76" s="24">
        <v>-3.50000000000002</v>
      </c>
      <c r="C76" s="28">
        <f aca="true" t="shared" si="4" ref="C76:C139">$C$3*B76^4+E76</f>
        <v>131.95000000000312</v>
      </c>
      <c r="D76" s="29"/>
      <c r="E76" s="28">
        <f aca="true" t="shared" si="5" ref="E76:E139">$E$3*B76^3+G76</f>
        <v>-18.112500000000335</v>
      </c>
      <c r="F76" s="29"/>
      <c r="G76" s="28">
        <f aca="true" t="shared" si="6" ref="G76:G139">$G$3*B76^2+I76</f>
        <v>3.325000000000035</v>
      </c>
      <c r="H76" s="29"/>
      <c r="I76" s="28">
        <f t="shared" si="3"/>
        <v>-0.3500000000000052</v>
      </c>
      <c r="J76" s="29"/>
    </row>
    <row r="77" spans="2:10" ht="15">
      <c r="B77" s="24">
        <v>-3.40000000000002</v>
      </c>
      <c r="C77" s="28">
        <f t="shared" si="4"/>
        <v>117.12960000000282</v>
      </c>
      <c r="D77" s="29"/>
      <c r="E77" s="28">
        <f t="shared" si="5"/>
        <v>-16.50400000000031</v>
      </c>
      <c r="F77" s="29"/>
      <c r="G77" s="28">
        <f t="shared" si="6"/>
        <v>3.1480000000000334</v>
      </c>
      <c r="H77" s="29"/>
      <c r="I77" s="28">
        <f aca="true" t="shared" si="7" ref="I77:I140">$I$3*B77+$K$3</f>
        <v>-0.32000000000000517</v>
      </c>
      <c r="J77" s="29"/>
    </row>
    <row r="78" spans="2:10" ht="15">
      <c r="B78" s="24">
        <v>-3.30000000000002</v>
      </c>
      <c r="C78" s="28">
        <f t="shared" si="4"/>
        <v>103.60060000000254</v>
      </c>
      <c r="D78" s="29"/>
      <c r="E78" s="28">
        <f t="shared" si="5"/>
        <v>-14.99150000000029</v>
      </c>
      <c r="F78" s="29"/>
      <c r="G78" s="28">
        <f t="shared" si="6"/>
        <v>2.9770000000000323</v>
      </c>
      <c r="H78" s="29"/>
      <c r="I78" s="28">
        <f t="shared" si="7"/>
        <v>-0.29000000000000514</v>
      </c>
      <c r="J78" s="29"/>
    </row>
    <row r="79" spans="2:10" ht="15">
      <c r="B79" s="24">
        <v>-3.20000000000002</v>
      </c>
      <c r="C79" s="28">
        <f t="shared" si="4"/>
        <v>91.28560000000239</v>
      </c>
      <c r="D79" s="29"/>
      <c r="E79" s="28">
        <f t="shared" si="5"/>
        <v>-13.572000000000276</v>
      </c>
      <c r="F79" s="29"/>
      <c r="G79" s="28">
        <f t="shared" si="6"/>
        <v>2.8120000000000323</v>
      </c>
      <c r="H79" s="29"/>
      <c r="I79" s="28">
        <f t="shared" si="7"/>
        <v>-0.26000000000000534</v>
      </c>
      <c r="J79" s="29"/>
    </row>
    <row r="80" spans="2:10" ht="15">
      <c r="B80" s="24">
        <v>-3.10000000000002</v>
      </c>
      <c r="C80" s="28">
        <f t="shared" si="4"/>
        <v>80.10960000000212</v>
      </c>
      <c r="D80" s="29"/>
      <c r="E80" s="28">
        <f t="shared" si="5"/>
        <v>-12.242500000000257</v>
      </c>
      <c r="F80" s="29"/>
      <c r="G80" s="28">
        <f t="shared" si="6"/>
        <v>2.6530000000000302</v>
      </c>
      <c r="H80" s="29"/>
      <c r="I80" s="28">
        <f t="shared" si="7"/>
        <v>-0.2300000000000053</v>
      </c>
      <c r="J80" s="29"/>
    </row>
    <row r="81" spans="2:10" ht="15">
      <c r="B81" s="24">
        <v>-3.00000000000002</v>
      </c>
      <c r="C81" s="28">
        <f t="shared" si="4"/>
        <v>70.00000000000193</v>
      </c>
      <c r="D81" s="29"/>
      <c r="E81" s="28">
        <f t="shared" si="5"/>
        <v>-11.000000000000242</v>
      </c>
      <c r="F81" s="29"/>
      <c r="G81" s="28">
        <f t="shared" si="6"/>
        <v>2.5000000000000293</v>
      </c>
      <c r="H81" s="29"/>
      <c r="I81" s="28">
        <f t="shared" si="7"/>
        <v>-0.20000000000000528</v>
      </c>
      <c r="J81" s="29"/>
    </row>
    <row r="82" spans="2:10" ht="15">
      <c r="B82" s="24">
        <v>-2.90000000000002</v>
      </c>
      <c r="C82" s="28">
        <f t="shared" si="4"/>
        <v>60.88660000000172</v>
      </c>
      <c r="D82" s="29"/>
      <c r="E82" s="28">
        <f t="shared" si="5"/>
        <v>-9.841500000000224</v>
      </c>
      <c r="F82" s="29"/>
      <c r="G82" s="28">
        <f t="shared" si="6"/>
        <v>2.3530000000000277</v>
      </c>
      <c r="H82" s="29"/>
      <c r="I82" s="28">
        <f t="shared" si="7"/>
        <v>-0.17000000000000526</v>
      </c>
      <c r="J82" s="29"/>
    </row>
    <row r="83" spans="2:10" ht="15">
      <c r="B83" s="24">
        <v>-2.80000000000003</v>
      </c>
      <c r="C83" s="28">
        <f t="shared" si="4"/>
        <v>52.701600000002315</v>
      </c>
      <c r="D83" s="29"/>
      <c r="E83" s="28">
        <f t="shared" si="5"/>
        <v>-8.764000000000312</v>
      </c>
      <c r="F83" s="29"/>
      <c r="G83" s="28">
        <f t="shared" si="6"/>
        <v>2.2120000000000406</v>
      </c>
      <c r="H83" s="29"/>
      <c r="I83" s="28">
        <f t="shared" si="7"/>
        <v>-0.14000000000000834</v>
      </c>
      <c r="J83" s="29"/>
    </row>
    <row r="84" spans="2:10" ht="15">
      <c r="B84" s="24">
        <v>-2.70000000000003</v>
      </c>
      <c r="C84" s="28">
        <f t="shared" si="4"/>
        <v>45.37960000000207</v>
      </c>
      <c r="D84" s="29"/>
      <c r="E84" s="28">
        <f t="shared" si="5"/>
        <v>-7.764500000000288</v>
      </c>
      <c r="F84" s="29"/>
      <c r="G84" s="28">
        <f t="shared" si="6"/>
        <v>2.077000000000039</v>
      </c>
      <c r="H84" s="29"/>
      <c r="I84" s="28">
        <f t="shared" si="7"/>
        <v>-0.11000000000000831</v>
      </c>
      <c r="J84" s="29"/>
    </row>
    <row r="85" spans="2:10" ht="15">
      <c r="B85" s="24">
        <v>-2.60000000000003</v>
      </c>
      <c r="C85" s="28">
        <f t="shared" si="4"/>
        <v>38.85760000000183</v>
      </c>
      <c r="D85" s="29"/>
      <c r="E85" s="28">
        <f t="shared" si="5"/>
        <v>-6.840000000000265</v>
      </c>
      <c r="F85" s="29"/>
      <c r="G85" s="28">
        <f t="shared" si="6"/>
        <v>1.948000000000037</v>
      </c>
      <c r="H85" s="29"/>
      <c r="I85" s="28">
        <f t="shared" si="7"/>
        <v>-0.08000000000000829</v>
      </c>
      <c r="J85" s="29"/>
    </row>
    <row r="86" spans="2:10" ht="15">
      <c r="B86" s="24">
        <v>-2.50000000000003</v>
      </c>
      <c r="C86" s="28">
        <f t="shared" si="4"/>
        <v>33.075000000001644</v>
      </c>
      <c r="D86" s="29"/>
      <c r="E86" s="28">
        <f t="shared" si="5"/>
        <v>-5.987500000000248</v>
      </c>
      <c r="F86" s="29"/>
      <c r="G86" s="28">
        <f t="shared" si="6"/>
        <v>1.8250000000000357</v>
      </c>
      <c r="H86" s="29"/>
      <c r="I86" s="28">
        <f t="shared" si="7"/>
        <v>-0.05000000000000848</v>
      </c>
      <c r="J86" s="29"/>
    </row>
    <row r="87" spans="2:10" ht="15">
      <c r="B87" s="24">
        <v>-2.40000000000003</v>
      </c>
      <c r="C87" s="28">
        <f t="shared" si="4"/>
        <v>27.97360000000144</v>
      </c>
      <c r="D87" s="29"/>
      <c r="E87" s="28">
        <f t="shared" si="5"/>
        <v>-5.204000000000226</v>
      </c>
      <c r="F87" s="29"/>
      <c r="G87" s="28">
        <f t="shared" si="6"/>
        <v>1.708000000000034</v>
      </c>
      <c r="H87" s="29"/>
      <c r="I87" s="28">
        <f t="shared" si="7"/>
        <v>-0.020000000000008455</v>
      </c>
      <c r="J87" s="29"/>
    </row>
    <row r="88" spans="2:10" ht="15">
      <c r="B88" s="24">
        <v>-2.30000000000003</v>
      </c>
      <c r="C88" s="28">
        <f t="shared" si="4"/>
        <v>23.497600000001253</v>
      </c>
      <c r="D88" s="29"/>
      <c r="E88" s="28">
        <f t="shared" si="5"/>
        <v>-4.4865000000002055</v>
      </c>
      <c r="F88" s="29"/>
      <c r="G88" s="28">
        <f t="shared" si="6"/>
        <v>1.597000000000032</v>
      </c>
      <c r="H88" s="29"/>
      <c r="I88" s="28">
        <f t="shared" si="7"/>
        <v>0.009999999999991571</v>
      </c>
      <c r="J88" s="29"/>
    </row>
    <row r="89" spans="2:10" ht="15">
      <c r="B89" s="24">
        <v>-2.20000000000003</v>
      </c>
      <c r="C89" s="28">
        <f t="shared" si="4"/>
        <v>19.593600000001086</v>
      </c>
      <c r="D89" s="29"/>
      <c r="E89" s="28">
        <f t="shared" si="5"/>
        <v>-3.8320000000001864</v>
      </c>
      <c r="F89" s="29"/>
      <c r="G89" s="28">
        <f t="shared" si="6"/>
        <v>1.4920000000000302</v>
      </c>
      <c r="H89" s="29"/>
      <c r="I89" s="28">
        <f t="shared" si="7"/>
        <v>0.0399999999999916</v>
      </c>
      <c r="J89" s="29"/>
    </row>
    <row r="90" spans="2:10" ht="15">
      <c r="B90" s="24">
        <v>-2.10000000000003</v>
      </c>
      <c r="C90" s="28">
        <f t="shared" si="4"/>
        <v>16.210600000000937</v>
      </c>
      <c r="D90" s="29"/>
      <c r="E90" s="28">
        <f t="shared" si="5"/>
        <v>-3.2375000000001695</v>
      </c>
      <c r="F90" s="29"/>
      <c r="G90" s="28">
        <f t="shared" si="6"/>
        <v>1.3930000000000284</v>
      </c>
      <c r="H90" s="29"/>
      <c r="I90" s="28">
        <f t="shared" si="7"/>
        <v>0.06999999999999162</v>
      </c>
      <c r="J90" s="29"/>
    </row>
    <row r="91" spans="2:10" ht="15">
      <c r="B91" s="24">
        <v>-2.00000000000003</v>
      </c>
      <c r="C91" s="28">
        <f t="shared" si="4"/>
        <v>13.300000000000813</v>
      </c>
      <c r="D91" s="29"/>
      <c r="E91" s="28">
        <f t="shared" si="5"/>
        <v>-2.7000000000001543</v>
      </c>
      <c r="F91" s="29"/>
      <c r="G91" s="28">
        <f t="shared" si="6"/>
        <v>1.300000000000027</v>
      </c>
      <c r="H91" s="29"/>
      <c r="I91" s="28">
        <f t="shared" si="7"/>
        <v>0.09999999999999143</v>
      </c>
      <c r="J91" s="29"/>
    </row>
    <row r="92" spans="2:10" ht="15">
      <c r="B92" s="24">
        <v>-1.90000000000003</v>
      </c>
      <c r="C92" s="28">
        <f t="shared" si="4"/>
        <v>10.815600000000689</v>
      </c>
      <c r="D92" s="29"/>
      <c r="E92" s="28">
        <f t="shared" si="5"/>
        <v>-2.2165000000001376</v>
      </c>
      <c r="F92" s="29"/>
      <c r="G92" s="28">
        <f t="shared" si="6"/>
        <v>1.2130000000000252</v>
      </c>
      <c r="H92" s="29"/>
      <c r="I92" s="28">
        <f t="shared" si="7"/>
        <v>0.12999999999999146</v>
      </c>
      <c r="J92" s="29"/>
    </row>
    <row r="93" spans="2:10" ht="15">
      <c r="B93" s="24">
        <v>-1.80000000000003</v>
      </c>
      <c r="C93" s="28">
        <f t="shared" si="4"/>
        <v>8.713600000000577</v>
      </c>
      <c r="D93" s="29"/>
      <c r="E93" s="28">
        <f t="shared" si="5"/>
        <v>-1.7840000000001228</v>
      </c>
      <c r="F93" s="29"/>
      <c r="G93" s="28">
        <f t="shared" si="6"/>
        <v>1.1320000000000232</v>
      </c>
      <c r="H93" s="29"/>
      <c r="I93" s="28">
        <f t="shared" si="7"/>
        <v>0.15999999999999148</v>
      </c>
      <c r="J93" s="29"/>
    </row>
    <row r="94" spans="2:10" ht="15">
      <c r="B94" s="24">
        <v>-1.70000000000003</v>
      </c>
      <c r="C94" s="28">
        <f t="shared" si="4"/>
        <v>6.95260000000048</v>
      </c>
      <c r="D94" s="29"/>
      <c r="E94" s="28">
        <f t="shared" si="5"/>
        <v>-1.399500000000108</v>
      </c>
      <c r="F94" s="29"/>
      <c r="G94" s="28">
        <f t="shared" si="6"/>
        <v>1.0570000000000217</v>
      </c>
      <c r="H94" s="29"/>
      <c r="I94" s="28">
        <f t="shared" si="7"/>
        <v>0.1899999999999915</v>
      </c>
      <c r="J94" s="29"/>
    </row>
    <row r="95" spans="2:10" ht="15">
      <c r="B95" s="24">
        <v>-1.60000000000003</v>
      </c>
      <c r="C95" s="28">
        <f t="shared" si="4"/>
        <v>5.493600000000398</v>
      </c>
      <c r="D95" s="29"/>
      <c r="E95" s="28">
        <f t="shared" si="5"/>
        <v>-1.0600000000000955</v>
      </c>
      <c r="F95" s="29"/>
      <c r="G95" s="28">
        <f t="shared" si="6"/>
        <v>0.9880000000000199</v>
      </c>
      <c r="H95" s="29"/>
      <c r="I95" s="28">
        <f t="shared" si="7"/>
        <v>0.21999999999999142</v>
      </c>
      <c r="J95" s="29"/>
    </row>
    <row r="96" spans="2:10" ht="15">
      <c r="B96" s="24">
        <v>-1.50000000000003</v>
      </c>
      <c r="C96" s="28">
        <f t="shared" si="4"/>
        <v>4.3000000000003205</v>
      </c>
      <c r="D96" s="29"/>
      <c r="E96" s="28">
        <f t="shared" si="5"/>
        <v>-0.7625000000000831</v>
      </c>
      <c r="F96" s="29"/>
      <c r="G96" s="28">
        <f t="shared" si="6"/>
        <v>0.9250000000000179</v>
      </c>
      <c r="H96" s="29"/>
      <c r="I96" s="28">
        <f t="shared" si="7"/>
        <v>0.24999999999999145</v>
      </c>
      <c r="J96" s="29"/>
    </row>
    <row r="97" spans="2:10" ht="15">
      <c r="B97" s="24">
        <v>-1.40000000000003</v>
      </c>
      <c r="C97" s="28">
        <f t="shared" si="4"/>
        <v>3.3376000000002586</v>
      </c>
      <c r="D97" s="29"/>
      <c r="E97" s="28">
        <f t="shared" si="5"/>
        <v>-0.5040000000000722</v>
      </c>
      <c r="F97" s="29"/>
      <c r="G97" s="28">
        <f t="shared" si="6"/>
        <v>0.8680000000000163</v>
      </c>
      <c r="H97" s="29"/>
      <c r="I97" s="28">
        <f t="shared" si="7"/>
        <v>0.27999999999999137</v>
      </c>
      <c r="J97" s="29"/>
    </row>
    <row r="98" spans="2:10" ht="15">
      <c r="B98" s="24">
        <v>-1.30000000000003</v>
      </c>
      <c r="C98" s="28">
        <f t="shared" si="4"/>
        <v>2.5746000000002023</v>
      </c>
      <c r="D98" s="29"/>
      <c r="E98" s="28">
        <f t="shared" si="5"/>
        <v>-0.2815000000000617</v>
      </c>
      <c r="F98" s="29"/>
      <c r="G98" s="28">
        <f t="shared" si="6"/>
        <v>0.8170000000000145</v>
      </c>
      <c r="H98" s="29"/>
      <c r="I98" s="28">
        <f t="shared" si="7"/>
        <v>0.3099999999999914</v>
      </c>
      <c r="J98" s="29"/>
    </row>
    <row r="99" spans="2:10" ht="15">
      <c r="B99" s="24">
        <v>-1.20000000000003</v>
      </c>
      <c r="C99" s="28">
        <f t="shared" si="4"/>
        <v>1.9816000000001548</v>
      </c>
      <c r="D99" s="29"/>
      <c r="E99" s="28">
        <f t="shared" si="5"/>
        <v>-0.09200000000005204</v>
      </c>
      <c r="F99" s="29"/>
      <c r="G99" s="28">
        <f t="shared" si="6"/>
        <v>0.7720000000000127</v>
      </c>
      <c r="H99" s="29"/>
      <c r="I99" s="28">
        <f t="shared" si="7"/>
        <v>0.3399999999999914</v>
      </c>
      <c r="J99" s="29"/>
    </row>
    <row r="100" spans="2:10" ht="15">
      <c r="B100" s="24">
        <v>-1.10000000000003</v>
      </c>
      <c r="C100" s="28">
        <f t="shared" si="4"/>
        <v>1.5316000000001164</v>
      </c>
      <c r="D100" s="29"/>
      <c r="E100" s="28">
        <f t="shared" si="5"/>
        <v>0.06749999999995637</v>
      </c>
      <c r="F100" s="29"/>
      <c r="G100" s="28">
        <f t="shared" si="6"/>
        <v>0.733000000000011</v>
      </c>
      <c r="H100" s="29"/>
      <c r="I100" s="28">
        <f t="shared" si="7"/>
        <v>0.36999999999999134</v>
      </c>
      <c r="J100" s="29"/>
    </row>
    <row r="101" spans="2:10" ht="15">
      <c r="B101" s="24">
        <v>-1.00000000000003</v>
      </c>
      <c r="C101" s="28">
        <f t="shared" si="4"/>
        <v>1.200000000000084</v>
      </c>
      <c r="D101" s="29"/>
      <c r="E101" s="28">
        <f t="shared" si="5"/>
        <v>0.1999999999999642</v>
      </c>
      <c r="F101" s="29"/>
      <c r="G101" s="28">
        <f t="shared" si="6"/>
        <v>0.7000000000000092</v>
      </c>
      <c r="H101" s="29"/>
      <c r="I101" s="28">
        <f t="shared" si="7"/>
        <v>0.39999999999999136</v>
      </c>
      <c r="J101" s="29"/>
    </row>
    <row r="102" spans="2:10" ht="15">
      <c r="B102" s="24">
        <v>-0.900000000000031</v>
      </c>
      <c r="C102" s="28">
        <f t="shared" si="4"/>
        <v>0.9646000000000603</v>
      </c>
      <c r="D102" s="29"/>
      <c r="E102" s="28">
        <f t="shared" si="5"/>
        <v>0.3084999999999699</v>
      </c>
      <c r="F102" s="29"/>
      <c r="G102" s="28">
        <f t="shared" si="6"/>
        <v>0.6730000000000076</v>
      </c>
      <c r="H102" s="29"/>
      <c r="I102" s="28">
        <f t="shared" si="7"/>
        <v>0.42999999999999106</v>
      </c>
      <c r="J102" s="29"/>
    </row>
    <row r="103" spans="2:10" ht="15">
      <c r="B103" s="24">
        <v>-0.800000000000031</v>
      </c>
      <c r="C103" s="28">
        <f t="shared" si="4"/>
        <v>0.8056000000000396</v>
      </c>
      <c r="D103" s="29"/>
      <c r="E103" s="28">
        <f t="shared" si="5"/>
        <v>0.39599999999997604</v>
      </c>
      <c r="F103" s="29"/>
      <c r="G103" s="28">
        <f t="shared" si="6"/>
        <v>0.6520000000000058</v>
      </c>
      <c r="H103" s="29"/>
      <c r="I103" s="28">
        <f t="shared" si="7"/>
        <v>0.459999999999991</v>
      </c>
      <c r="J103" s="29"/>
    </row>
    <row r="104" spans="2:10" ht="15">
      <c r="B104" s="24">
        <v>-0.700000000000029</v>
      </c>
      <c r="C104" s="28">
        <f t="shared" si="4"/>
        <v>0.7056000000000222</v>
      </c>
      <c r="D104" s="29"/>
      <c r="E104" s="28">
        <f t="shared" si="5"/>
        <v>0.4654999999999823</v>
      </c>
      <c r="F104" s="29"/>
      <c r="G104" s="28">
        <f t="shared" si="6"/>
        <v>0.6370000000000037</v>
      </c>
      <c r="H104" s="29"/>
      <c r="I104" s="28">
        <f t="shared" si="7"/>
        <v>0.48999999999999155</v>
      </c>
      <c r="J104" s="29"/>
    </row>
    <row r="105" spans="2:10" ht="15">
      <c r="B105" s="24">
        <v>-0.60000000000003</v>
      </c>
      <c r="C105" s="28">
        <f t="shared" si="4"/>
        <v>0.6496000000000118</v>
      </c>
      <c r="D105" s="29"/>
      <c r="E105" s="28">
        <f t="shared" si="5"/>
        <v>0.5199999999999859</v>
      </c>
      <c r="F105" s="29"/>
      <c r="G105" s="28">
        <f t="shared" si="6"/>
        <v>0.6280000000000021</v>
      </c>
      <c r="H105" s="29"/>
      <c r="I105" s="28">
        <f t="shared" si="7"/>
        <v>0.5199999999999914</v>
      </c>
      <c r="J105" s="29"/>
    </row>
    <row r="106" spans="2:10" ht="15">
      <c r="B106" s="24">
        <v>-0.50000000000003</v>
      </c>
      <c r="C106" s="28">
        <f t="shared" si="4"/>
        <v>0.625000000000004</v>
      </c>
      <c r="D106" s="29"/>
      <c r="E106" s="28">
        <f t="shared" si="5"/>
        <v>0.562499999999989</v>
      </c>
      <c r="F106" s="29"/>
      <c r="G106" s="28">
        <f t="shared" si="6"/>
        <v>0.6250000000000002</v>
      </c>
      <c r="H106" s="29"/>
      <c r="I106" s="28">
        <f t="shared" si="7"/>
        <v>0.5499999999999913</v>
      </c>
      <c r="J106" s="29"/>
    </row>
    <row r="107" spans="2:10" ht="15">
      <c r="B107" s="24">
        <v>-0.400000000000031</v>
      </c>
      <c r="C107" s="28">
        <f t="shared" si="4"/>
        <v>0.6215999999999988</v>
      </c>
      <c r="D107" s="29"/>
      <c r="E107" s="28">
        <f t="shared" si="5"/>
        <v>0.5959999999999909</v>
      </c>
      <c r="F107" s="29"/>
      <c r="G107" s="28">
        <f t="shared" si="6"/>
        <v>0.6279999999999983</v>
      </c>
      <c r="H107" s="29"/>
      <c r="I107" s="28">
        <f t="shared" si="7"/>
        <v>0.579999999999991</v>
      </c>
      <c r="J107" s="29"/>
    </row>
    <row r="108" spans="2:10" ht="15">
      <c r="B108" s="24">
        <v>-0.300000000000031</v>
      </c>
      <c r="C108" s="28">
        <f t="shared" si="4"/>
        <v>0.6315999999999956</v>
      </c>
      <c r="D108" s="29"/>
      <c r="E108" s="28">
        <f t="shared" si="5"/>
        <v>0.6234999999999923</v>
      </c>
      <c r="F108" s="29"/>
      <c r="G108" s="28">
        <f t="shared" si="6"/>
        <v>0.6369999999999965</v>
      </c>
      <c r="H108" s="29"/>
      <c r="I108" s="28">
        <f t="shared" si="7"/>
        <v>0.6099999999999909</v>
      </c>
      <c r="J108" s="29"/>
    </row>
    <row r="109" spans="2:10" ht="15">
      <c r="B109" s="24">
        <v>-0.200000000000029</v>
      </c>
      <c r="C109" s="28">
        <f t="shared" si="4"/>
        <v>0.6495999999999941</v>
      </c>
      <c r="D109" s="29"/>
      <c r="E109" s="28">
        <f t="shared" si="5"/>
        <v>0.6479999999999931</v>
      </c>
      <c r="F109" s="29"/>
      <c r="G109" s="28">
        <f t="shared" si="6"/>
        <v>0.6519999999999949</v>
      </c>
      <c r="H109" s="29"/>
      <c r="I109" s="28">
        <f t="shared" si="7"/>
        <v>0.6399999999999915</v>
      </c>
      <c r="J109" s="29"/>
    </row>
    <row r="110" spans="2:10" ht="15">
      <c r="B110" s="24">
        <v>-0.10000000000003</v>
      </c>
      <c r="C110" s="28">
        <f t="shared" si="4"/>
        <v>0.6725999999999925</v>
      </c>
      <c r="D110" s="29"/>
      <c r="E110" s="28">
        <f t="shared" si="5"/>
        <v>0.6724999999999924</v>
      </c>
      <c r="F110" s="29"/>
      <c r="G110" s="28">
        <f t="shared" si="6"/>
        <v>0.6729999999999929</v>
      </c>
      <c r="H110" s="29"/>
      <c r="I110" s="28">
        <f t="shared" si="7"/>
        <v>0.6699999999999912</v>
      </c>
      <c r="J110" s="29"/>
    </row>
    <row r="111" spans="2:10" ht="15">
      <c r="B111" s="24">
        <v>-4.08562073062058E-14</v>
      </c>
      <c r="C111" s="28">
        <f t="shared" si="4"/>
        <v>0.699999999999988</v>
      </c>
      <c r="D111" s="29"/>
      <c r="E111" s="28">
        <f t="shared" si="5"/>
        <v>0.699999999999988</v>
      </c>
      <c r="F111" s="29"/>
      <c r="G111" s="28">
        <f t="shared" si="6"/>
        <v>0.699999999999988</v>
      </c>
      <c r="H111" s="29"/>
      <c r="I111" s="28">
        <f t="shared" si="7"/>
        <v>0.699999999999988</v>
      </c>
      <c r="J111" s="29"/>
    </row>
    <row r="112" spans="2:10" ht="15">
      <c r="B112" s="24">
        <v>0.0999999999999588</v>
      </c>
      <c r="C112" s="28">
        <f t="shared" si="4"/>
        <v>0.7335999999999846</v>
      </c>
      <c r="D112" s="29"/>
      <c r="E112" s="28">
        <f t="shared" si="5"/>
        <v>0.7334999999999847</v>
      </c>
      <c r="F112" s="29"/>
      <c r="G112" s="28">
        <f t="shared" si="6"/>
        <v>0.7329999999999853</v>
      </c>
      <c r="H112" s="29"/>
      <c r="I112" s="28">
        <f t="shared" si="7"/>
        <v>0.7299999999999878</v>
      </c>
      <c r="J112" s="29"/>
    </row>
    <row r="113" spans="2:10" ht="15">
      <c r="B113" s="24">
        <v>0.199999999999999</v>
      </c>
      <c r="C113" s="28">
        <f t="shared" si="4"/>
        <v>0.7775999999999995</v>
      </c>
      <c r="D113" s="29"/>
      <c r="E113" s="28">
        <f t="shared" si="5"/>
        <v>0.7759999999999996</v>
      </c>
      <c r="F113" s="29"/>
      <c r="G113" s="28">
        <f t="shared" si="6"/>
        <v>0.7719999999999997</v>
      </c>
      <c r="H113" s="29"/>
      <c r="I113" s="28">
        <f t="shared" si="7"/>
        <v>0.7599999999999998</v>
      </c>
      <c r="J113" s="29"/>
    </row>
    <row r="114" spans="2:10" ht="15">
      <c r="B114" s="24">
        <v>0.299999999999999</v>
      </c>
      <c r="C114" s="28">
        <f t="shared" si="4"/>
        <v>0.8385999999999993</v>
      </c>
      <c r="D114" s="29"/>
      <c r="E114" s="28">
        <f t="shared" si="5"/>
        <v>0.8304999999999995</v>
      </c>
      <c r="F114" s="29"/>
      <c r="G114" s="28">
        <f t="shared" si="6"/>
        <v>0.8169999999999996</v>
      </c>
      <c r="H114" s="29"/>
      <c r="I114" s="28">
        <f t="shared" si="7"/>
        <v>0.7899999999999998</v>
      </c>
      <c r="J114" s="29"/>
    </row>
    <row r="115" spans="2:10" ht="15">
      <c r="B115" s="24">
        <v>0.4</v>
      </c>
      <c r="C115" s="28">
        <f t="shared" si="4"/>
        <v>0.9256</v>
      </c>
      <c r="D115" s="29"/>
      <c r="E115" s="28">
        <f t="shared" si="5"/>
        <v>0.9</v>
      </c>
      <c r="F115" s="29"/>
      <c r="G115" s="28">
        <f t="shared" si="6"/>
        <v>0.868</v>
      </c>
      <c r="H115" s="29"/>
      <c r="I115" s="28">
        <f t="shared" si="7"/>
        <v>0.8200000000000001</v>
      </c>
      <c r="J115" s="29"/>
    </row>
    <row r="116" spans="2:10" ht="15">
      <c r="B116" s="24">
        <v>0.5</v>
      </c>
      <c r="C116" s="28">
        <f t="shared" si="4"/>
        <v>1.05</v>
      </c>
      <c r="D116" s="29"/>
      <c r="E116" s="28">
        <f t="shared" si="5"/>
        <v>0.9875</v>
      </c>
      <c r="F116" s="29"/>
      <c r="G116" s="28">
        <f t="shared" si="6"/>
        <v>0.925</v>
      </c>
      <c r="H116" s="29"/>
      <c r="I116" s="28">
        <f t="shared" si="7"/>
        <v>0.8500000000000001</v>
      </c>
      <c r="J116" s="29"/>
    </row>
    <row r="117" spans="2:10" ht="15">
      <c r="B117" s="24">
        <v>0.6</v>
      </c>
      <c r="C117" s="28">
        <f t="shared" si="4"/>
        <v>1.2256</v>
      </c>
      <c r="D117" s="29"/>
      <c r="E117" s="28">
        <f t="shared" si="5"/>
        <v>1.096</v>
      </c>
      <c r="F117" s="29"/>
      <c r="G117" s="28">
        <f t="shared" si="6"/>
        <v>0.988</v>
      </c>
      <c r="H117" s="29"/>
      <c r="I117" s="28">
        <f t="shared" si="7"/>
        <v>0.8800000000000001</v>
      </c>
      <c r="J117" s="29"/>
    </row>
    <row r="118" spans="2:10" ht="15">
      <c r="B118" s="24">
        <v>0.699999999999999</v>
      </c>
      <c r="C118" s="28">
        <f t="shared" si="4"/>
        <v>1.468599999999997</v>
      </c>
      <c r="D118" s="29"/>
      <c r="E118" s="28">
        <f t="shared" si="5"/>
        <v>1.2284999999999984</v>
      </c>
      <c r="F118" s="29"/>
      <c r="G118" s="28">
        <f t="shared" si="6"/>
        <v>1.056999999999999</v>
      </c>
      <c r="H118" s="29"/>
      <c r="I118" s="28">
        <f t="shared" si="7"/>
        <v>0.9099999999999997</v>
      </c>
      <c r="J118" s="29"/>
    </row>
    <row r="119" spans="2:10" ht="15">
      <c r="B119" s="24">
        <v>0.799999999999999</v>
      </c>
      <c r="C119" s="28">
        <f t="shared" si="4"/>
        <v>1.7975999999999963</v>
      </c>
      <c r="D119" s="29"/>
      <c r="E119" s="28">
        <f t="shared" si="5"/>
        <v>1.3879999999999983</v>
      </c>
      <c r="F119" s="29"/>
      <c r="G119" s="28">
        <f t="shared" si="6"/>
        <v>1.1319999999999992</v>
      </c>
      <c r="H119" s="29"/>
      <c r="I119" s="28">
        <f t="shared" si="7"/>
        <v>0.9399999999999997</v>
      </c>
      <c r="J119" s="29"/>
    </row>
    <row r="120" spans="2:10" ht="15">
      <c r="B120" s="24">
        <v>0.9</v>
      </c>
      <c r="C120" s="28">
        <f t="shared" si="4"/>
        <v>2.2336</v>
      </c>
      <c r="D120" s="29"/>
      <c r="E120" s="28">
        <f t="shared" si="5"/>
        <v>1.5775</v>
      </c>
      <c r="F120" s="29"/>
      <c r="G120" s="28">
        <f t="shared" si="6"/>
        <v>1.2129999999999999</v>
      </c>
      <c r="H120" s="29"/>
      <c r="I120" s="28">
        <f t="shared" si="7"/>
        <v>0.97</v>
      </c>
      <c r="J120" s="29"/>
    </row>
    <row r="121" spans="2:10" ht="15">
      <c r="B121" s="24">
        <v>1</v>
      </c>
      <c r="C121" s="28">
        <f t="shared" si="4"/>
        <v>2.8</v>
      </c>
      <c r="D121" s="29"/>
      <c r="E121" s="28">
        <f t="shared" si="5"/>
        <v>1.7999999999999998</v>
      </c>
      <c r="F121" s="29"/>
      <c r="G121" s="28">
        <f t="shared" si="6"/>
        <v>1.2999999999999998</v>
      </c>
      <c r="H121" s="29"/>
      <c r="I121" s="28">
        <f t="shared" si="7"/>
        <v>1</v>
      </c>
      <c r="J121" s="29"/>
    </row>
    <row r="122" spans="2:10" ht="15">
      <c r="B122" s="24">
        <v>1.1</v>
      </c>
      <c r="C122" s="28">
        <f t="shared" si="4"/>
        <v>3.5226000000000006</v>
      </c>
      <c r="D122" s="29"/>
      <c r="E122" s="28">
        <f t="shared" si="5"/>
        <v>2.0585</v>
      </c>
      <c r="F122" s="29"/>
      <c r="G122" s="28">
        <f t="shared" si="6"/>
        <v>1.3929999999999998</v>
      </c>
      <c r="H122" s="29"/>
      <c r="I122" s="28">
        <f t="shared" si="7"/>
        <v>1.03</v>
      </c>
      <c r="J122" s="29"/>
    </row>
    <row r="123" spans="2:10" ht="15">
      <c r="B123" s="24">
        <v>1.2</v>
      </c>
      <c r="C123" s="28">
        <f t="shared" si="4"/>
        <v>4.4296</v>
      </c>
      <c r="D123" s="29"/>
      <c r="E123" s="28">
        <f t="shared" si="5"/>
        <v>2.356</v>
      </c>
      <c r="F123" s="29"/>
      <c r="G123" s="28">
        <f t="shared" si="6"/>
        <v>1.4919999999999998</v>
      </c>
      <c r="H123" s="29"/>
      <c r="I123" s="28">
        <f t="shared" si="7"/>
        <v>1.06</v>
      </c>
      <c r="J123" s="29"/>
    </row>
    <row r="124" spans="2:10" ht="15">
      <c r="B124" s="24">
        <v>1.3</v>
      </c>
      <c r="C124" s="28">
        <f t="shared" si="4"/>
        <v>5.5516000000000005</v>
      </c>
      <c r="D124" s="29"/>
      <c r="E124" s="28">
        <f t="shared" si="5"/>
        <v>2.6955</v>
      </c>
      <c r="F124" s="29"/>
      <c r="G124" s="28">
        <f t="shared" si="6"/>
        <v>1.5969999999999995</v>
      </c>
      <c r="H124" s="29"/>
      <c r="I124" s="28">
        <f t="shared" si="7"/>
        <v>1.0899999999999999</v>
      </c>
      <c r="J124" s="29"/>
    </row>
    <row r="125" spans="2:10" ht="15">
      <c r="B125" s="24">
        <v>1.4</v>
      </c>
      <c r="C125" s="28">
        <f t="shared" si="4"/>
        <v>6.921599999999998</v>
      </c>
      <c r="D125" s="29"/>
      <c r="E125" s="28">
        <f t="shared" si="5"/>
        <v>3.079999999999999</v>
      </c>
      <c r="F125" s="29"/>
      <c r="G125" s="28">
        <f t="shared" si="6"/>
        <v>1.7079999999999993</v>
      </c>
      <c r="H125" s="29"/>
      <c r="I125" s="28">
        <f t="shared" si="7"/>
        <v>1.1199999999999999</v>
      </c>
      <c r="J125" s="29"/>
    </row>
    <row r="126" spans="2:10" ht="15">
      <c r="B126" s="24">
        <v>1.5</v>
      </c>
      <c r="C126" s="28">
        <f t="shared" si="4"/>
        <v>8.575</v>
      </c>
      <c r="D126" s="29"/>
      <c r="E126" s="28">
        <f t="shared" si="5"/>
        <v>3.5124999999999993</v>
      </c>
      <c r="F126" s="29"/>
      <c r="G126" s="28">
        <f t="shared" si="6"/>
        <v>1.8249999999999995</v>
      </c>
      <c r="H126" s="29"/>
      <c r="I126" s="28">
        <f t="shared" si="7"/>
        <v>1.15</v>
      </c>
      <c r="J126" s="29"/>
    </row>
    <row r="127" spans="2:10" ht="15">
      <c r="B127" s="24">
        <v>1.6</v>
      </c>
      <c r="C127" s="28">
        <f t="shared" si="4"/>
        <v>10.549600000000003</v>
      </c>
      <c r="D127" s="29"/>
      <c r="E127" s="28">
        <f t="shared" si="5"/>
        <v>3.996</v>
      </c>
      <c r="F127" s="29"/>
      <c r="G127" s="28">
        <f t="shared" si="6"/>
        <v>1.9479999999999995</v>
      </c>
      <c r="H127" s="29"/>
      <c r="I127" s="28">
        <f t="shared" si="7"/>
        <v>1.18</v>
      </c>
      <c r="J127" s="29"/>
    </row>
    <row r="128" spans="2:10" ht="15">
      <c r="B128" s="24">
        <v>1.7</v>
      </c>
      <c r="C128" s="28">
        <f t="shared" si="4"/>
        <v>12.885599999999997</v>
      </c>
      <c r="D128" s="29"/>
      <c r="E128" s="28">
        <f t="shared" si="5"/>
        <v>4.533499999999999</v>
      </c>
      <c r="F128" s="29"/>
      <c r="G128" s="28">
        <f t="shared" si="6"/>
        <v>2.0769999999999995</v>
      </c>
      <c r="H128" s="29"/>
      <c r="I128" s="28">
        <f t="shared" si="7"/>
        <v>1.21</v>
      </c>
      <c r="J128" s="29"/>
    </row>
    <row r="129" spans="2:10" ht="15">
      <c r="B129" s="24">
        <v>1.8</v>
      </c>
      <c r="C129" s="28">
        <f t="shared" si="4"/>
        <v>15.625600000000002</v>
      </c>
      <c r="D129" s="29"/>
      <c r="E129" s="28">
        <f t="shared" si="5"/>
        <v>5.128</v>
      </c>
      <c r="F129" s="29"/>
      <c r="G129" s="28">
        <f t="shared" si="6"/>
        <v>2.2119999999999993</v>
      </c>
      <c r="H129" s="29"/>
      <c r="I129" s="28">
        <f t="shared" si="7"/>
        <v>1.2399999999999998</v>
      </c>
      <c r="J129" s="29"/>
    </row>
    <row r="130" spans="2:10" ht="15">
      <c r="B130" s="24">
        <v>1.9</v>
      </c>
      <c r="C130" s="28">
        <f t="shared" si="4"/>
        <v>18.8146</v>
      </c>
      <c r="D130" s="29"/>
      <c r="E130" s="28">
        <f t="shared" si="5"/>
        <v>5.782499999999999</v>
      </c>
      <c r="F130" s="29"/>
      <c r="G130" s="28">
        <f t="shared" si="6"/>
        <v>2.352999999999999</v>
      </c>
      <c r="H130" s="29"/>
      <c r="I130" s="28">
        <f t="shared" si="7"/>
        <v>1.2699999999999998</v>
      </c>
      <c r="J130" s="29"/>
    </row>
    <row r="131" spans="2:10" ht="15">
      <c r="B131" s="24">
        <v>2</v>
      </c>
      <c r="C131" s="28">
        <f t="shared" si="4"/>
        <v>22.5</v>
      </c>
      <c r="D131" s="29"/>
      <c r="E131" s="28">
        <f t="shared" si="5"/>
        <v>6.499999999999999</v>
      </c>
      <c r="F131" s="29"/>
      <c r="G131" s="28">
        <f t="shared" si="6"/>
        <v>2.499999999999999</v>
      </c>
      <c r="H131" s="29"/>
      <c r="I131" s="28">
        <f t="shared" si="7"/>
        <v>1.2999999999999998</v>
      </c>
      <c r="J131" s="29"/>
    </row>
    <row r="132" spans="2:10" ht="15">
      <c r="B132" s="24">
        <v>2.1</v>
      </c>
      <c r="C132" s="28">
        <f t="shared" si="4"/>
        <v>26.7316</v>
      </c>
      <c r="D132" s="29"/>
      <c r="E132" s="28">
        <f t="shared" si="5"/>
        <v>7.2835</v>
      </c>
      <c r="F132" s="29"/>
      <c r="G132" s="28">
        <f t="shared" si="6"/>
        <v>2.652999999999999</v>
      </c>
      <c r="H132" s="29"/>
      <c r="I132" s="28">
        <f t="shared" si="7"/>
        <v>1.3299999999999998</v>
      </c>
      <c r="J132" s="29"/>
    </row>
    <row r="133" spans="2:10" ht="15">
      <c r="B133" s="24">
        <v>2.2</v>
      </c>
      <c r="C133" s="28">
        <f t="shared" si="4"/>
        <v>31.561600000000006</v>
      </c>
      <c r="D133" s="29"/>
      <c r="E133" s="28">
        <f t="shared" si="5"/>
        <v>8.136000000000001</v>
      </c>
      <c r="F133" s="29"/>
      <c r="G133" s="28">
        <f t="shared" si="6"/>
        <v>2.8119999999999994</v>
      </c>
      <c r="H133" s="29"/>
      <c r="I133" s="28">
        <f t="shared" si="7"/>
        <v>1.3599999999999999</v>
      </c>
      <c r="J133" s="29"/>
    </row>
    <row r="134" spans="2:10" ht="15">
      <c r="B134" s="24">
        <v>2.3</v>
      </c>
      <c r="C134" s="28">
        <f t="shared" si="4"/>
        <v>37.04459999999999</v>
      </c>
      <c r="D134" s="29"/>
      <c r="E134" s="28">
        <f t="shared" si="5"/>
        <v>9.060499999999998</v>
      </c>
      <c r="F134" s="29"/>
      <c r="G134" s="28">
        <f t="shared" si="6"/>
        <v>2.9769999999999985</v>
      </c>
      <c r="H134" s="29"/>
      <c r="I134" s="28">
        <f t="shared" si="7"/>
        <v>1.3899999999999997</v>
      </c>
      <c r="J134" s="29"/>
    </row>
    <row r="135" spans="2:10" ht="15">
      <c r="B135" s="24">
        <v>2.4</v>
      </c>
      <c r="C135" s="28">
        <f t="shared" si="4"/>
        <v>43.2376</v>
      </c>
      <c r="D135" s="29"/>
      <c r="E135" s="28">
        <f t="shared" si="5"/>
        <v>10.059999999999999</v>
      </c>
      <c r="F135" s="29"/>
      <c r="G135" s="28">
        <f t="shared" si="6"/>
        <v>3.147999999999999</v>
      </c>
      <c r="H135" s="29"/>
      <c r="I135" s="28">
        <f t="shared" si="7"/>
        <v>1.4199999999999997</v>
      </c>
      <c r="J135" s="29"/>
    </row>
    <row r="136" spans="2:10" ht="15">
      <c r="B136" s="24">
        <v>2.5</v>
      </c>
      <c r="C136" s="28">
        <f t="shared" si="4"/>
        <v>50.2</v>
      </c>
      <c r="D136" s="29"/>
      <c r="E136" s="28">
        <f t="shared" si="5"/>
        <v>11.1375</v>
      </c>
      <c r="F136" s="29"/>
      <c r="G136" s="28">
        <f t="shared" si="6"/>
        <v>3.3249999999999984</v>
      </c>
      <c r="H136" s="29"/>
      <c r="I136" s="28">
        <f t="shared" si="7"/>
        <v>1.4499999999999997</v>
      </c>
      <c r="J136" s="29"/>
    </row>
    <row r="137" spans="2:10" ht="15">
      <c r="B137" s="24">
        <v>2.6</v>
      </c>
      <c r="C137" s="28">
        <f t="shared" si="4"/>
        <v>57.99360000000001</v>
      </c>
      <c r="D137" s="29"/>
      <c r="E137" s="28">
        <f t="shared" si="5"/>
        <v>12.296000000000001</v>
      </c>
      <c r="F137" s="29"/>
      <c r="G137" s="28">
        <f t="shared" si="6"/>
        <v>3.507999999999999</v>
      </c>
      <c r="H137" s="29"/>
      <c r="I137" s="28">
        <f t="shared" si="7"/>
        <v>1.4799999999999998</v>
      </c>
      <c r="J137" s="29"/>
    </row>
    <row r="138" spans="2:10" ht="15">
      <c r="B138" s="24">
        <v>2.7</v>
      </c>
      <c r="C138" s="28">
        <f t="shared" si="4"/>
        <v>66.68260000000002</v>
      </c>
      <c r="D138" s="29"/>
      <c r="E138" s="28">
        <f t="shared" si="5"/>
        <v>13.5385</v>
      </c>
      <c r="F138" s="29"/>
      <c r="G138" s="28">
        <f t="shared" si="6"/>
        <v>3.6969999999999987</v>
      </c>
      <c r="H138" s="29"/>
      <c r="I138" s="28">
        <f t="shared" si="7"/>
        <v>1.5099999999999998</v>
      </c>
      <c r="J138" s="29"/>
    </row>
    <row r="139" spans="2:10" ht="15">
      <c r="B139" s="24">
        <v>2.8</v>
      </c>
      <c r="C139" s="28">
        <f t="shared" si="4"/>
        <v>76.33359999999998</v>
      </c>
      <c r="D139" s="29"/>
      <c r="E139" s="28">
        <f t="shared" si="5"/>
        <v>14.867999999999995</v>
      </c>
      <c r="F139" s="29"/>
      <c r="G139" s="28">
        <f t="shared" si="6"/>
        <v>3.8919999999999977</v>
      </c>
      <c r="H139" s="29"/>
      <c r="I139" s="28">
        <f t="shared" si="7"/>
        <v>1.5399999999999996</v>
      </c>
      <c r="J139" s="29"/>
    </row>
    <row r="140" spans="2:10" ht="15">
      <c r="B140" s="24">
        <v>2.9</v>
      </c>
      <c r="C140" s="28">
        <f aca="true" t="shared" si="8" ref="C140:C203">$C$3*B140^4+E140</f>
        <v>87.01559999999999</v>
      </c>
      <c r="D140" s="29"/>
      <c r="E140" s="28">
        <f aca="true" t="shared" si="9" ref="E140:E203">$E$3*B140^3+G140</f>
        <v>16.287499999999998</v>
      </c>
      <c r="F140" s="29"/>
      <c r="G140" s="28">
        <f aca="true" t="shared" si="10" ref="G140:G203">$G$3*B140^2+I140</f>
        <v>4.092999999999998</v>
      </c>
      <c r="H140" s="29"/>
      <c r="I140" s="28">
        <f t="shared" si="7"/>
        <v>1.5699999999999996</v>
      </c>
      <c r="J140" s="29"/>
    </row>
    <row r="141" spans="2:10" ht="15">
      <c r="B141" s="24">
        <v>3</v>
      </c>
      <c r="C141" s="28">
        <f t="shared" si="8"/>
        <v>98.8</v>
      </c>
      <c r="D141" s="29"/>
      <c r="E141" s="28">
        <f t="shared" si="9"/>
        <v>17.799999999999997</v>
      </c>
      <c r="F141" s="29"/>
      <c r="G141" s="28">
        <f t="shared" si="10"/>
        <v>4.299999999999998</v>
      </c>
      <c r="H141" s="29"/>
      <c r="I141" s="28">
        <f aca="true" t="shared" si="11" ref="I141:I204">$I$3*B141+$K$3</f>
        <v>1.5999999999999996</v>
      </c>
      <c r="J141" s="29"/>
    </row>
    <row r="142" spans="2:10" ht="15">
      <c r="B142" s="24">
        <v>3.1</v>
      </c>
      <c r="C142" s="28">
        <f t="shared" si="8"/>
        <v>111.76060000000003</v>
      </c>
      <c r="D142" s="29"/>
      <c r="E142" s="28">
        <f t="shared" si="9"/>
        <v>19.4085</v>
      </c>
      <c r="F142" s="29"/>
      <c r="G142" s="28">
        <f t="shared" si="10"/>
        <v>4.512999999999998</v>
      </c>
      <c r="H142" s="29"/>
      <c r="I142" s="28">
        <f t="shared" si="11"/>
        <v>1.6299999999999997</v>
      </c>
      <c r="J142" s="29"/>
    </row>
    <row r="143" spans="2:10" ht="15">
      <c r="B143" s="24">
        <v>3.2</v>
      </c>
      <c r="C143" s="28">
        <f t="shared" si="8"/>
        <v>125.97360000000005</v>
      </c>
      <c r="D143" s="29"/>
      <c r="E143" s="28">
        <f t="shared" si="9"/>
        <v>21.116000000000003</v>
      </c>
      <c r="F143" s="29"/>
      <c r="G143" s="28">
        <f t="shared" si="10"/>
        <v>4.731999999999998</v>
      </c>
      <c r="H143" s="29"/>
      <c r="I143" s="28">
        <f t="shared" si="11"/>
        <v>1.6599999999999997</v>
      </c>
      <c r="J143" s="29"/>
    </row>
    <row r="144" spans="2:10" ht="15">
      <c r="B144" s="24">
        <v>3.3</v>
      </c>
      <c r="C144" s="28">
        <f t="shared" si="8"/>
        <v>141.51759999999996</v>
      </c>
      <c r="D144" s="29"/>
      <c r="E144" s="28">
        <f t="shared" si="9"/>
        <v>22.925499999999996</v>
      </c>
      <c r="F144" s="29"/>
      <c r="G144" s="28">
        <f t="shared" si="10"/>
        <v>4.956999999999997</v>
      </c>
      <c r="H144" s="29"/>
      <c r="I144" s="28">
        <f t="shared" si="11"/>
        <v>1.6899999999999995</v>
      </c>
      <c r="J144" s="29"/>
    </row>
    <row r="145" spans="2:10" ht="15">
      <c r="B145" s="24">
        <v>3.4</v>
      </c>
      <c r="C145" s="28">
        <f t="shared" si="8"/>
        <v>158.47359999999998</v>
      </c>
      <c r="D145" s="29"/>
      <c r="E145" s="28">
        <f t="shared" si="9"/>
        <v>24.839999999999996</v>
      </c>
      <c r="F145" s="29"/>
      <c r="G145" s="28">
        <f t="shared" si="10"/>
        <v>5.187999999999997</v>
      </c>
      <c r="H145" s="29"/>
      <c r="I145" s="28">
        <f t="shared" si="11"/>
        <v>1.7199999999999995</v>
      </c>
      <c r="J145" s="29"/>
    </row>
    <row r="146" spans="2:10" ht="15">
      <c r="B146" s="24">
        <v>3.5</v>
      </c>
      <c r="C146" s="28">
        <f t="shared" si="8"/>
        <v>176.925</v>
      </c>
      <c r="D146" s="29"/>
      <c r="E146" s="28">
        <f t="shared" si="9"/>
        <v>26.862499999999997</v>
      </c>
      <c r="F146" s="29"/>
      <c r="G146" s="28">
        <f t="shared" si="10"/>
        <v>5.424999999999997</v>
      </c>
      <c r="H146" s="29"/>
      <c r="I146" s="28">
        <f t="shared" si="11"/>
        <v>1.7499999999999996</v>
      </c>
      <c r="J146" s="29"/>
    </row>
    <row r="147" spans="2:10" ht="15">
      <c r="B147" s="24">
        <v>3.6</v>
      </c>
      <c r="C147" s="28">
        <f t="shared" si="8"/>
        <v>196.95760000000004</v>
      </c>
      <c r="D147" s="29"/>
      <c r="E147" s="28">
        <f t="shared" si="9"/>
        <v>28.996000000000002</v>
      </c>
      <c r="F147" s="29"/>
      <c r="G147" s="28">
        <f t="shared" si="10"/>
        <v>5.6679999999999975</v>
      </c>
      <c r="H147" s="29"/>
      <c r="I147" s="28">
        <f t="shared" si="11"/>
        <v>1.7799999999999996</v>
      </c>
      <c r="J147" s="29"/>
    </row>
    <row r="148" spans="2:10" ht="15">
      <c r="B148" s="24">
        <v>3.7</v>
      </c>
      <c r="C148" s="28">
        <f t="shared" si="8"/>
        <v>218.65960000000004</v>
      </c>
      <c r="D148" s="29"/>
      <c r="E148" s="28">
        <f t="shared" si="9"/>
        <v>31.2435</v>
      </c>
      <c r="F148" s="29"/>
      <c r="G148" s="28">
        <f t="shared" si="10"/>
        <v>5.916999999999997</v>
      </c>
      <c r="H148" s="29"/>
      <c r="I148" s="28">
        <f t="shared" si="11"/>
        <v>1.8099999999999996</v>
      </c>
      <c r="J148" s="29"/>
    </row>
    <row r="149" spans="2:10" ht="15">
      <c r="B149" s="24">
        <v>3.8</v>
      </c>
      <c r="C149" s="28">
        <f t="shared" si="8"/>
        <v>242.1216</v>
      </c>
      <c r="D149" s="29"/>
      <c r="E149" s="28">
        <f t="shared" si="9"/>
        <v>33.60799999999999</v>
      </c>
      <c r="F149" s="29"/>
      <c r="G149" s="28">
        <f t="shared" si="10"/>
        <v>6.171999999999997</v>
      </c>
      <c r="H149" s="29"/>
      <c r="I149" s="28">
        <f t="shared" si="11"/>
        <v>1.8399999999999994</v>
      </c>
      <c r="J149" s="29"/>
    </row>
    <row r="150" spans="2:10" ht="15">
      <c r="B150" s="24">
        <v>3.9</v>
      </c>
      <c r="C150" s="28">
        <f t="shared" si="8"/>
        <v>267.43659999999994</v>
      </c>
      <c r="D150" s="29"/>
      <c r="E150" s="28">
        <f t="shared" si="9"/>
        <v>36.092499999999994</v>
      </c>
      <c r="F150" s="29"/>
      <c r="G150" s="28">
        <f t="shared" si="10"/>
        <v>6.432999999999996</v>
      </c>
      <c r="H150" s="29"/>
      <c r="I150" s="28">
        <f t="shared" si="11"/>
        <v>1.8699999999999994</v>
      </c>
      <c r="J150" s="29"/>
    </row>
    <row r="151" spans="2:10" ht="15">
      <c r="B151" s="24">
        <v>4</v>
      </c>
      <c r="C151" s="28">
        <f t="shared" si="8"/>
        <v>294.7</v>
      </c>
      <c r="D151" s="29"/>
      <c r="E151" s="28">
        <f t="shared" si="9"/>
        <v>38.699999999999996</v>
      </c>
      <c r="F151" s="29"/>
      <c r="G151" s="28">
        <f t="shared" si="10"/>
        <v>6.699999999999997</v>
      </c>
      <c r="H151" s="29"/>
      <c r="I151" s="28">
        <f t="shared" si="11"/>
        <v>1.8999999999999995</v>
      </c>
      <c r="J151" s="29"/>
    </row>
    <row r="152" spans="2:10" ht="15">
      <c r="B152" s="24">
        <v>4.1</v>
      </c>
      <c r="C152" s="28">
        <f t="shared" si="8"/>
        <v>324.0095999999999</v>
      </c>
      <c r="D152" s="29"/>
      <c r="E152" s="28">
        <f t="shared" si="9"/>
        <v>41.433499999999995</v>
      </c>
      <c r="F152" s="29"/>
      <c r="G152" s="28">
        <f t="shared" si="10"/>
        <v>6.972999999999995</v>
      </c>
      <c r="H152" s="29"/>
      <c r="I152" s="28">
        <f t="shared" si="11"/>
        <v>1.9299999999999993</v>
      </c>
      <c r="J152" s="29"/>
    </row>
    <row r="153" spans="2:10" ht="15">
      <c r="B153" s="24">
        <v>4.1999999999999</v>
      </c>
      <c r="C153" s="28">
        <f t="shared" si="8"/>
        <v>355.46559999996737</v>
      </c>
      <c r="D153" s="29"/>
      <c r="E153" s="28">
        <f t="shared" si="9"/>
        <v>44.29599999999706</v>
      </c>
      <c r="F153" s="29"/>
      <c r="G153" s="28">
        <f t="shared" si="10"/>
        <v>7.251999999999713</v>
      </c>
      <c r="H153" s="29"/>
      <c r="I153" s="28">
        <f t="shared" si="11"/>
        <v>1.9599999999999693</v>
      </c>
      <c r="J153" s="29"/>
    </row>
    <row r="154" spans="2:10" ht="15">
      <c r="B154" s="24">
        <v>4.2999999999999</v>
      </c>
      <c r="C154" s="28">
        <f t="shared" si="8"/>
        <v>389.1705999999652</v>
      </c>
      <c r="D154" s="29"/>
      <c r="E154" s="28">
        <f t="shared" si="9"/>
        <v>47.29049999999694</v>
      </c>
      <c r="F154" s="29"/>
      <c r="G154" s="28">
        <f t="shared" si="10"/>
        <v>7.5369999999997095</v>
      </c>
      <c r="H154" s="29"/>
      <c r="I154" s="28">
        <f t="shared" si="11"/>
        <v>1.9899999999999696</v>
      </c>
      <c r="J154" s="29"/>
    </row>
    <row r="155" spans="2:10" ht="15">
      <c r="B155" s="24">
        <v>4.3999999999999</v>
      </c>
      <c r="C155" s="28">
        <f t="shared" si="8"/>
        <v>425.22959999996266</v>
      </c>
      <c r="D155" s="29"/>
      <c r="E155" s="28">
        <f t="shared" si="9"/>
        <v>50.4199999999968</v>
      </c>
      <c r="F155" s="29"/>
      <c r="G155" s="28">
        <f t="shared" si="10"/>
        <v>7.827999999999702</v>
      </c>
      <c r="H155" s="29"/>
      <c r="I155" s="28">
        <f t="shared" si="11"/>
        <v>2.0199999999999694</v>
      </c>
      <c r="J155" s="29"/>
    </row>
    <row r="156" spans="2:10" ht="15">
      <c r="B156" s="24">
        <v>4.4999999999999</v>
      </c>
      <c r="C156" s="28">
        <f t="shared" si="8"/>
        <v>463.7499999999601</v>
      </c>
      <c r="D156" s="29"/>
      <c r="E156" s="28">
        <f t="shared" si="9"/>
        <v>53.687499999996646</v>
      </c>
      <c r="F156" s="29"/>
      <c r="G156" s="28">
        <f t="shared" si="10"/>
        <v>8.124999999999694</v>
      </c>
      <c r="H156" s="29"/>
      <c r="I156" s="28">
        <f t="shared" si="11"/>
        <v>2.049999999999969</v>
      </c>
      <c r="J156" s="29"/>
    </row>
    <row r="157" spans="2:10" ht="15">
      <c r="B157" s="24">
        <v>4.5999999999999</v>
      </c>
      <c r="C157" s="28">
        <f t="shared" si="8"/>
        <v>504.8415999999576</v>
      </c>
      <c r="D157" s="29"/>
      <c r="E157" s="28">
        <f t="shared" si="9"/>
        <v>57.09599999999652</v>
      </c>
      <c r="F157" s="29"/>
      <c r="G157" s="28">
        <f t="shared" si="10"/>
        <v>8.42799999999969</v>
      </c>
      <c r="H157" s="29"/>
      <c r="I157" s="28">
        <f t="shared" si="11"/>
        <v>2.0799999999999694</v>
      </c>
      <c r="J157" s="29"/>
    </row>
    <row r="158" spans="2:10" ht="15">
      <c r="B158" s="24">
        <v>4.6999999999999</v>
      </c>
      <c r="C158" s="28">
        <f t="shared" si="8"/>
        <v>548.6165999999547</v>
      </c>
      <c r="D158" s="29"/>
      <c r="E158" s="28">
        <f t="shared" si="9"/>
        <v>60.64849999999636</v>
      </c>
      <c r="F158" s="29"/>
      <c r="G158" s="28">
        <f t="shared" si="10"/>
        <v>8.736999999999682</v>
      </c>
      <c r="H158" s="29"/>
      <c r="I158" s="28">
        <f t="shared" si="11"/>
        <v>2.1099999999999692</v>
      </c>
      <c r="J158" s="29"/>
    </row>
    <row r="159" spans="2:10" ht="15">
      <c r="B159" s="24">
        <v>4.7999999999999</v>
      </c>
      <c r="C159" s="28">
        <f t="shared" si="8"/>
        <v>595.1895999999522</v>
      </c>
      <c r="D159" s="29"/>
      <c r="E159" s="28">
        <f t="shared" si="9"/>
        <v>64.34799999999623</v>
      </c>
      <c r="F159" s="29"/>
      <c r="G159" s="28">
        <f t="shared" si="10"/>
        <v>9.051999999999678</v>
      </c>
      <c r="H159" s="29"/>
      <c r="I159" s="28">
        <f t="shared" si="11"/>
        <v>2.1399999999999695</v>
      </c>
      <c r="J159" s="29"/>
    </row>
    <row r="160" spans="2:10" ht="15">
      <c r="B160" s="24">
        <v>4.8999999999999</v>
      </c>
      <c r="C160" s="28">
        <f t="shared" si="8"/>
        <v>644.677599999949</v>
      </c>
      <c r="D160" s="29"/>
      <c r="E160" s="28">
        <f t="shared" si="9"/>
        <v>68.19749999999607</v>
      </c>
      <c r="F160" s="29"/>
      <c r="G160" s="28">
        <f t="shared" si="10"/>
        <v>9.37299999999967</v>
      </c>
      <c r="H160" s="29"/>
      <c r="I160" s="28">
        <f t="shared" si="11"/>
        <v>2.1699999999999693</v>
      </c>
      <c r="J160" s="29"/>
    </row>
    <row r="161" spans="2:10" ht="15">
      <c r="B161" s="24">
        <v>4.9999999999999</v>
      </c>
      <c r="C161" s="28">
        <f t="shared" si="8"/>
        <v>697.1999999999458</v>
      </c>
      <c r="D161" s="29"/>
      <c r="E161" s="28">
        <f t="shared" si="9"/>
        <v>72.19999999999591</v>
      </c>
      <c r="F161" s="29"/>
      <c r="G161" s="28">
        <f t="shared" si="10"/>
        <v>9.699999999999665</v>
      </c>
      <c r="H161" s="29"/>
      <c r="I161" s="28">
        <f t="shared" si="11"/>
        <v>2.199999999999969</v>
      </c>
      <c r="J161" s="29"/>
    </row>
    <row r="162" spans="2:10" ht="15">
      <c r="B162" s="24">
        <v>5.0999999999999</v>
      </c>
      <c r="C162" s="28">
        <f t="shared" si="8"/>
        <v>752.8785999999428</v>
      </c>
      <c r="D162" s="29"/>
      <c r="E162" s="28">
        <f t="shared" si="9"/>
        <v>76.35849999999577</v>
      </c>
      <c r="F162" s="29"/>
      <c r="G162" s="28">
        <f t="shared" si="10"/>
        <v>10.03299999999966</v>
      </c>
      <c r="H162" s="29"/>
      <c r="I162" s="28">
        <f t="shared" si="11"/>
        <v>2.2299999999999693</v>
      </c>
      <c r="J162" s="29"/>
    </row>
    <row r="163" spans="2:10" ht="15">
      <c r="B163" s="24">
        <v>5.1999999999999</v>
      </c>
      <c r="C163" s="28">
        <f t="shared" si="8"/>
        <v>811.8375999999392</v>
      </c>
      <c r="D163" s="29"/>
      <c r="E163" s="28">
        <f t="shared" si="9"/>
        <v>80.67599999999558</v>
      </c>
      <c r="F163" s="29"/>
      <c r="G163" s="28">
        <f t="shared" si="10"/>
        <v>10.371999999999652</v>
      </c>
      <c r="H163" s="29"/>
      <c r="I163" s="28">
        <f t="shared" si="11"/>
        <v>2.259999999999969</v>
      </c>
      <c r="J163" s="29"/>
    </row>
    <row r="164" spans="2:10" ht="15">
      <c r="B164" s="24">
        <v>5.2999999999999</v>
      </c>
      <c r="C164" s="28">
        <f t="shared" si="8"/>
        <v>874.2035999999362</v>
      </c>
      <c r="D164" s="29"/>
      <c r="E164" s="28">
        <f t="shared" si="9"/>
        <v>85.15549999999544</v>
      </c>
      <c r="F164" s="29"/>
      <c r="G164" s="28">
        <f t="shared" si="10"/>
        <v>10.716999999999647</v>
      </c>
      <c r="H164" s="29"/>
      <c r="I164" s="28">
        <f t="shared" si="11"/>
        <v>2.2899999999999694</v>
      </c>
      <c r="J164" s="29"/>
    </row>
    <row r="165" spans="2:10" ht="15">
      <c r="B165" s="24">
        <v>5.3999999999999</v>
      </c>
      <c r="C165" s="28">
        <f t="shared" si="8"/>
        <v>940.1055999999323</v>
      </c>
      <c r="D165" s="29"/>
      <c r="E165" s="28">
        <f t="shared" si="9"/>
        <v>89.79999999999526</v>
      </c>
      <c r="F165" s="29"/>
      <c r="G165" s="28">
        <f t="shared" si="10"/>
        <v>11.067999999999639</v>
      </c>
      <c r="H165" s="29"/>
      <c r="I165" s="28">
        <f t="shared" si="11"/>
        <v>2.319999999999969</v>
      </c>
      <c r="J165" s="29"/>
    </row>
    <row r="166" spans="2:10" ht="15">
      <c r="B166" s="24">
        <v>5.4999999999999</v>
      </c>
      <c r="C166" s="28">
        <f t="shared" si="8"/>
        <v>1009.6749999999282</v>
      </c>
      <c r="D166" s="29"/>
      <c r="E166" s="28">
        <f t="shared" si="9"/>
        <v>94.61249999999507</v>
      </c>
      <c r="F166" s="29"/>
      <c r="G166" s="28">
        <f t="shared" si="10"/>
        <v>11.424999999999633</v>
      </c>
      <c r="H166" s="29"/>
      <c r="I166" s="28">
        <f t="shared" si="11"/>
        <v>2.349999999999969</v>
      </c>
      <c r="J166" s="29"/>
    </row>
    <row r="167" spans="2:10" ht="15">
      <c r="B167" s="24">
        <v>5.5999999999999</v>
      </c>
      <c r="C167" s="28">
        <f t="shared" si="8"/>
        <v>1083.0455999999247</v>
      </c>
      <c r="D167" s="29"/>
      <c r="E167" s="28">
        <f t="shared" si="9"/>
        <v>99.59599999999493</v>
      </c>
      <c r="F167" s="29"/>
      <c r="G167" s="28">
        <f t="shared" si="10"/>
        <v>11.787999999999627</v>
      </c>
      <c r="H167" s="29"/>
      <c r="I167" s="28">
        <f t="shared" si="11"/>
        <v>2.3799999999999693</v>
      </c>
      <c r="J167" s="29"/>
    </row>
    <row r="168" spans="2:10" ht="15">
      <c r="B168" s="24">
        <v>5.6999999999999</v>
      </c>
      <c r="C168" s="28">
        <f t="shared" si="8"/>
        <v>1160.3535999999206</v>
      </c>
      <c r="D168" s="29"/>
      <c r="E168" s="28">
        <f t="shared" si="9"/>
        <v>104.75349999999474</v>
      </c>
      <c r="F168" s="29"/>
      <c r="G168" s="28">
        <f t="shared" si="10"/>
        <v>12.15699999999962</v>
      </c>
      <c r="H168" s="29"/>
      <c r="I168" s="28">
        <f t="shared" si="11"/>
        <v>2.409999999999969</v>
      </c>
      <c r="J168" s="29"/>
    </row>
    <row r="169" spans="2:10" ht="15">
      <c r="B169" s="24">
        <v>5.7999999999999</v>
      </c>
      <c r="C169" s="28">
        <f t="shared" si="8"/>
        <v>1241.7375999999167</v>
      </c>
      <c r="D169" s="29"/>
      <c r="E169" s="28">
        <f t="shared" si="9"/>
        <v>110.08799999999458</v>
      </c>
      <c r="F169" s="29"/>
      <c r="G169" s="28">
        <f t="shared" si="10"/>
        <v>12.531999999999616</v>
      </c>
      <c r="H169" s="29"/>
      <c r="I169" s="28">
        <f t="shared" si="11"/>
        <v>2.4399999999999693</v>
      </c>
      <c r="J169" s="29"/>
    </row>
    <row r="170" spans="2:10" ht="15">
      <c r="B170" s="24">
        <v>5.8999999999999</v>
      </c>
      <c r="C170" s="28">
        <f t="shared" si="8"/>
        <v>1327.3385999999123</v>
      </c>
      <c r="D170" s="29"/>
      <c r="E170" s="28">
        <f t="shared" si="9"/>
        <v>115.6024999999944</v>
      </c>
      <c r="F170" s="29"/>
      <c r="G170" s="28">
        <f t="shared" si="10"/>
        <v>12.91299999999961</v>
      </c>
      <c r="H170" s="29"/>
      <c r="I170" s="28">
        <f t="shared" si="11"/>
        <v>2.469999999999969</v>
      </c>
      <c r="J170" s="29"/>
    </row>
    <row r="171" spans="2:10" ht="15">
      <c r="B171" s="24">
        <v>5.9999999999999</v>
      </c>
      <c r="C171" s="28">
        <f t="shared" si="8"/>
        <v>1417.2999999999074</v>
      </c>
      <c r="D171" s="29"/>
      <c r="E171" s="28">
        <f t="shared" si="9"/>
        <v>121.29999999999417</v>
      </c>
      <c r="F171" s="29"/>
      <c r="G171" s="28">
        <f t="shared" si="10"/>
        <v>13.2999999999996</v>
      </c>
      <c r="H171" s="29"/>
      <c r="I171" s="28">
        <f t="shared" si="11"/>
        <v>2.499999999999969</v>
      </c>
      <c r="J171" s="29"/>
    </row>
    <row r="172" spans="2:10" ht="15">
      <c r="B172" s="24">
        <v>6.0999999999999</v>
      </c>
      <c r="C172" s="28">
        <f t="shared" si="8"/>
        <v>1511.767599999903</v>
      </c>
      <c r="D172" s="29"/>
      <c r="E172" s="28">
        <f t="shared" si="9"/>
        <v>127.18349999999401</v>
      </c>
      <c r="F172" s="29"/>
      <c r="G172" s="28">
        <f t="shared" si="10"/>
        <v>13.692999999999596</v>
      </c>
      <c r="H172" s="29"/>
      <c r="I172" s="28">
        <f t="shared" si="11"/>
        <v>2.529999999999969</v>
      </c>
      <c r="J172" s="29"/>
    </row>
    <row r="173" spans="2:10" ht="15">
      <c r="B173" s="24">
        <v>6.1999999999999</v>
      </c>
      <c r="C173" s="28">
        <f t="shared" si="8"/>
        <v>1610.8895999998979</v>
      </c>
      <c r="D173" s="29"/>
      <c r="E173" s="28">
        <f t="shared" si="9"/>
        <v>133.2559999999938</v>
      </c>
      <c r="F173" s="29"/>
      <c r="G173" s="28">
        <f t="shared" si="10"/>
        <v>14.091999999999588</v>
      </c>
      <c r="H173" s="29"/>
      <c r="I173" s="28">
        <f t="shared" si="11"/>
        <v>2.559999999999969</v>
      </c>
      <c r="J173" s="29"/>
    </row>
    <row r="174" spans="2:10" ht="15">
      <c r="B174" s="24">
        <v>6.2999999999999</v>
      </c>
      <c r="C174" s="28">
        <f t="shared" si="8"/>
        <v>1714.8165999998944</v>
      </c>
      <c r="D174" s="29"/>
      <c r="E174" s="28">
        <f t="shared" si="9"/>
        <v>139.52049999999366</v>
      </c>
      <c r="F174" s="29"/>
      <c r="G174" s="28">
        <f t="shared" si="10"/>
        <v>14.496999999999586</v>
      </c>
      <c r="H174" s="29"/>
      <c r="I174" s="28">
        <f t="shared" si="11"/>
        <v>2.589999999999969</v>
      </c>
      <c r="J174" s="29"/>
    </row>
    <row r="175" spans="2:10" ht="15">
      <c r="B175" s="24">
        <v>6.3999999999999</v>
      </c>
      <c r="C175" s="28">
        <f t="shared" si="8"/>
        <v>1823.7015999998887</v>
      </c>
      <c r="D175" s="29"/>
      <c r="E175" s="28">
        <f t="shared" si="9"/>
        <v>145.97999999999345</v>
      </c>
      <c r="F175" s="29"/>
      <c r="G175" s="28">
        <f t="shared" si="10"/>
        <v>14.907999999999578</v>
      </c>
      <c r="H175" s="29"/>
      <c r="I175" s="28">
        <f t="shared" si="11"/>
        <v>2.619999999999969</v>
      </c>
      <c r="J175" s="29"/>
    </row>
    <row r="176" spans="2:10" ht="15">
      <c r="B176" s="24">
        <v>6.4999999999999</v>
      </c>
      <c r="C176" s="28">
        <f t="shared" si="8"/>
        <v>1937.6999999998827</v>
      </c>
      <c r="D176" s="29"/>
      <c r="E176" s="28">
        <f t="shared" si="9"/>
        <v>152.6374999999932</v>
      </c>
      <c r="F176" s="29"/>
      <c r="G176" s="28">
        <f t="shared" si="10"/>
        <v>15.32499999999957</v>
      </c>
      <c r="H176" s="29"/>
      <c r="I176" s="28">
        <f t="shared" si="11"/>
        <v>2.649999999999969</v>
      </c>
      <c r="J176" s="29"/>
    </row>
    <row r="177" spans="2:10" ht="15">
      <c r="B177" s="24">
        <v>6.5999999999999</v>
      </c>
      <c r="C177" s="28">
        <f t="shared" si="8"/>
        <v>2056.969599999878</v>
      </c>
      <c r="D177" s="29"/>
      <c r="E177" s="28">
        <f t="shared" si="9"/>
        <v>159.49599999999305</v>
      </c>
      <c r="F177" s="29"/>
      <c r="G177" s="28">
        <f t="shared" si="10"/>
        <v>15.747999999999566</v>
      </c>
      <c r="H177" s="29"/>
      <c r="I177" s="28">
        <f t="shared" si="11"/>
        <v>2.679999999999969</v>
      </c>
      <c r="J177" s="29"/>
    </row>
    <row r="178" spans="2:10" ht="15">
      <c r="B178" s="24">
        <v>6.6999999999999</v>
      </c>
      <c r="C178" s="28">
        <f t="shared" si="8"/>
        <v>2181.670599999872</v>
      </c>
      <c r="D178" s="29"/>
      <c r="E178" s="28">
        <f t="shared" si="9"/>
        <v>166.55849999999282</v>
      </c>
      <c r="F178" s="29"/>
      <c r="G178" s="28">
        <f t="shared" si="10"/>
        <v>16.17699999999956</v>
      </c>
      <c r="H178" s="29"/>
      <c r="I178" s="28">
        <f t="shared" si="11"/>
        <v>2.709999999999969</v>
      </c>
      <c r="J178" s="29"/>
    </row>
    <row r="179" spans="2:10" ht="15">
      <c r="B179" s="24">
        <v>6.7999999999999</v>
      </c>
      <c r="C179" s="28">
        <f t="shared" si="8"/>
        <v>2311.965599999867</v>
      </c>
      <c r="D179" s="29"/>
      <c r="E179" s="28">
        <f t="shared" si="9"/>
        <v>173.82799999999264</v>
      </c>
      <c r="F179" s="29"/>
      <c r="G179" s="28">
        <f t="shared" si="10"/>
        <v>16.611999999999554</v>
      </c>
      <c r="H179" s="29"/>
      <c r="I179" s="28">
        <f t="shared" si="11"/>
        <v>2.739999999999969</v>
      </c>
      <c r="J179" s="29"/>
    </row>
    <row r="180" spans="2:10" ht="15">
      <c r="B180" s="24">
        <v>6.8999999999999</v>
      </c>
      <c r="C180" s="28">
        <f t="shared" si="8"/>
        <v>2448.0195999998614</v>
      </c>
      <c r="D180" s="29"/>
      <c r="E180" s="28">
        <f t="shared" si="9"/>
        <v>181.30749999999242</v>
      </c>
      <c r="F180" s="29"/>
      <c r="G180" s="28">
        <f t="shared" si="10"/>
        <v>17.052999999999546</v>
      </c>
      <c r="H180" s="29"/>
      <c r="I180" s="28">
        <f t="shared" si="11"/>
        <v>2.769999999999969</v>
      </c>
      <c r="J180" s="29"/>
    </row>
    <row r="181" spans="2:10" ht="15">
      <c r="B181" s="24">
        <v>6.9999999999999</v>
      </c>
      <c r="C181" s="28">
        <f t="shared" si="8"/>
        <v>2589.9999999998545</v>
      </c>
      <c r="D181" s="29"/>
      <c r="E181" s="28">
        <f t="shared" si="9"/>
        <v>188.99999999999216</v>
      </c>
      <c r="F181" s="29"/>
      <c r="G181" s="28">
        <f t="shared" si="10"/>
        <v>17.499999999999538</v>
      </c>
      <c r="H181" s="29"/>
      <c r="I181" s="28">
        <f t="shared" si="11"/>
        <v>2.7999999999999687</v>
      </c>
      <c r="J181" s="29"/>
    </row>
    <row r="182" spans="2:10" ht="15">
      <c r="B182" s="24">
        <v>7.0999999999999</v>
      </c>
      <c r="C182" s="28">
        <f t="shared" si="8"/>
        <v>2738.076599999849</v>
      </c>
      <c r="D182" s="29"/>
      <c r="E182" s="28">
        <f t="shared" si="9"/>
        <v>196.908499999992</v>
      </c>
      <c r="F182" s="29"/>
      <c r="G182" s="28">
        <f t="shared" si="10"/>
        <v>17.952999999999534</v>
      </c>
      <c r="H182" s="29"/>
      <c r="I182" s="28">
        <f t="shared" si="11"/>
        <v>2.829999999999969</v>
      </c>
      <c r="J182" s="29"/>
    </row>
    <row r="183" spans="2:10" ht="15">
      <c r="B183" s="24">
        <v>7.1999999999999</v>
      </c>
      <c r="C183" s="28">
        <f t="shared" si="8"/>
        <v>2892.421599999842</v>
      </c>
      <c r="D183" s="29"/>
      <c r="E183" s="28">
        <f t="shared" si="9"/>
        <v>205.03599999999173</v>
      </c>
      <c r="F183" s="29"/>
      <c r="G183" s="28">
        <f t="shared" si="10"/>
        <v>18.411999999999527</v>
      </c>
      <c r="H183" s="29"/>
      <c r="I183" s="28">
        <f t="shared" si="11"/>
        <v>2.859999999999969</v>
      </c>
      <c r="J183" s="29"/>
    </row>
    <row r="184" spans="2:10" ht="15">
      <c r="B184" s="24">
        <v>7.2999999999999</v>
      </c>
      <c r="C184" s="28">
        <f t="shared" si="8"/>
        <v>3053.2095999998364</v>
      </c>
      <c r="D184" s="29"/>
      <c r="E184" s="28">
        <f t="shared" si="9"/>
        <v>213.38549999999154</v>
      </c>
      <c r="F184" s="29"/>
      <c r="G184" s="28">
        <f t="shared" si="10"/>
        <v>18.876999999999523</v>
      </c>
      <c r="H184" s="29"/>
      <c r="I184" s="28">
        <f t="shared" si="11"/>
        <v>2.889999999999969</v>
      </c>
      <c r="J184" s="29"/>
    </row>
    <row r="185" spans="2:10" ht="15">
      <c r="B185" s="24">
        <v>7.3999999999999</v>
      </c>
      <c r="C185" s="28">
        <f t="shared" si="8"/>
        <v>3220.6175999998295</v>
      </c>
      <c r="D185" s="29"/>
      <c r="E185" s="28">
        <f t="shared" si="9"/>
        <v>221.95999999999128</v>
      </c>
      <c r="F185" s="29"/>
      <c r="G185" s="28">
        <f t="shared" si="10"/>
        <v>19.347999999999516</v>
      </c>
      <c r="H185" s="29"/>
      <c r="I185" s="28">
        <f t="shared" si="11"/>
        <v>2.919999999999969</v>
      </c>
      <c r="J185" s="29"/>
    </row>
    <row r="186" spans="2:10" ht="15">
      <c r="B186" s="24">
        <v>7.4999999999999</v>
      </c>
      <c r="C186" s="28">
        <f t="shared" si="8"/>
        <v>3394.8249999998216</v>
      </c>
      <c r="D186" s="29"/>
      <c r="E186" s="28">
        <f t="shared" si="9"/>
        <v>230.76249999999104</v>
      </c>
      <c r="F186" s="29"/>
      <c r="G186" s="28">
        <f t="shared" si="10"/>
        <v>19.824999999999505</v>
      </c>
      <c r="H186" s="29"/>
      <c r="I186" s="28">
        <f t="shared" si="11"/>
        <v>2.9499999999999686</v>
      </c>
      <c r="J186" s="29"/>
    </row>
    <row r="187" spans="2:10" ht="15">
      <c r="B187" s="24">
        <v>7.5999999999999</v>
      </c>
      <c r="C187" s="28">
        <f t="shared" si="8"/>
        <v>3576.0135999998156</v>
      </c>
      <c r="D187" s="29"/>
      <c r="E187" s="28">
        <f t="shared" si="9"/>
        <v>239.79599999999087</v>
      </c>
      <c r="F187" s="29"/>
      <c r="G187" s="28">
        <f t="shared" si="10"/>
        <v>20.307999999999502</v>
      </c>
      <c r="H187" s="29"/>
      <c r="I187" s="28">
        <f t="shared" si="11"/>
        <v>2.979999999999969</v>
      </c>
      <c r="J187" s="29"/>
    </row>
    <row r="188" spans="2:10" ht="15">
      <c r="B188" s="24">
        <v>7.6999999999999</v>
      </c>
      <c r="C188" s="28">
        <f t="shared" si="8"/>
        <v>3764.3675999998077</v>
      </c>
      <c r="D188" s="29"/>
      <c r="E188" s="28">
        <f t="shared" si="9"/>
        <v>249.06349999999057</v>
      </c>
      <c r="F188" s="29"/>
      <c r="G188" s="28">
        <f t="shared" si="10"/>
        <v>20.796999999999496</v>
      </c>
      <c r="H188" s="29"/>
      <c r="I188" s="28">
        <f t="shared" si="11"/>
        <v>3.0099999999999687</v>
      </c>
      <c r="J188" s="29"/>
    </row>
    <row r="189" spans="2:10" ht="15">
      <c r="B189" s="24">
        <v>7.7999999999999</v>
      </c>
      <c r="C189" s="28">
        <f t="shared" si="8"/>
        <v>3960.0735999998014</v>
      </c>
      <c r="D189" s="29"/>
      <c r="E189" s="28">
        <f t="shared" si="9"/>
        <v>258.56799999999043</v>
      </c>
      <c r="F189" s="29"/>
      <c r="G189" s="28">
        <f t="shared" si="10"/>
        <v>21.29199999999949</v>
      </c>
      <c r="H189" s="29"/>
      <c r="I189" s="28">
        <f t="shared" si="11"/>
        <v>3.039999999999969</v>
      </c>
      <c r="J189" s="29"/>
    </row>
    <row r="190" spans="2:10" ht="15">
      <c r="B190" s="24">
        <v>7.8999999999999</v>
      </c>
      <c r="C190" s="28">
        <f t="shared" si="8"/>
        <v>4163.320599999793</v>
      </c>
      <c r="D190" s="29"/>
      <c r="E190" s="28">
        <f t="shared" si="9"/>
        <v>268.3124999999901</v>
      </c>
      <c r="F190" s="29"/>
      <c r="G190" s="28">
        <f t="shared" si="10"/>
        <v>21.792999999999484</v>
      </c>
      <c r="H190" s="29"/>
      <c r="I190" s="28">
        <f t="shared" si="11"/>
        <v>3.0699999999999688</v>
      </c>
      <c r="J190" s="29"/>
    </row>
    <row r="191" spans="2:10" ht="15">
      <c r="B191" s="24">
        <v>7.9999999999999</v>
      </c>
      <c r="C191" s="28">
        <f t="shared" si="8"/>
        <v>4374.299999999785</v>
      </c>
      <c r="D191" s="29"/>
      <c r="E191" s="28">
        <f t="shared" si="9"/>
        <v>278.29999999998984</v>
      </c>
      <c r="F191" s="29"/>
      <c r="G191" s="28">
        <f t="shared" si="10"/>
        <v>22.299999999999475</v>
      </c>
      <c r="H191" s="29"/>
      <c r="I191" s="28">
        <f t="shared" si="11"/>
        <v>3.0999999999999686</v>
      </c>
      <c r="J191" s="29"/>
    </row>
    <row r="192" spans="2:10" ht="15">
      <c r="B192" s="24">
        <v>8.0999999999999</v>
      </c>
      <c r="C192" s="28">
        <f t="shared" si="8"/>
        <v>4593.2055999997765</v>
      </c>
      <c r="D192" s="29"/>
      <c r="E192" s="28">
        <f t="shared" si="9"/>
        <v>288.53349999998966</v>
      </c>
      <c r="F192" s="29"/>
      <c r="G192" s="28">
        <f t="shared" si="10"/>
        <v>22.81299999999947</v>
      </c>
      <c r="H192" s="29"/>
      <c r="I192" s="28">
        <f t="shared" si="11"/>
        <v>3.129999999999969</v>
      </c>
      <c r="J192" s="29"/>
    </row>
    <row r="193" spans="2:10" ht="15">
      <c r="B193" s="24">
        <v>8.1999999999999</v>
      </c>
      <c r="C193" s="28">
        <f t="shared" si="8"/>
        <v>4820.2335999997695</v>
      </c>
      <c r="D193" s="29"/>
      <c r="E193" s="28">
        <f t="shared" si="9"/>
        <v>299.0159999999894</v>
      </c>
      <c r="F193" s="29"/>
      <c r="G193" s="28">
        <f t="shared" si="10"/>
        <v>23.331999999999464</v>
      </c>
      <c r="H193" s="29"/>
      <c r="I193" s="28">
        <f t="shared" si="11"/>
        <v>3.1599999999999686</v>
      </c>
      <c r="J193" s="29"/>
    </row>
    <row r="194" spans="2:10" ht="15">
      <c r="B194" s="24">
        <v>8.2999999999999</v>
      </c>
      <c r="C194" s="28">
        <f t="shared" si="8"/>
        <v>5055.5825999997605</v>
      </c>
      <c r="D194" s="29"/>
      <c r="E194" s="28">
        <f t="shared" si="9"/>
        <v>309.7504999999891</v>
      </c>
      <c r="F194" s="29"/>
      <c r="G194" s="28">
        <f t="shared" si="10"/>
        <v>23.85699999999946</v>
      </c>
      <c r="H194" s="29"/>
      <c r="I194" s="28">
        <f t="shared" si="11"/>
        <v>3.1899999999999684</v>
      </c>
      <c r="J194" s="29"/>
    </row>
    <row r="195" spans="2:10" ht="15">
      <c r="B195" s="24">
        <v>8.3999999999999</v>
      </c>
      <c r="C195" s="28">
        <f t="shared" si="8"/>
        <v>5299.453599999754</v>
      </c>
      <c r="D195" s="29"/>
      <c r="E195" s="28">
        <f t="shared" si="9"/>
        <v>320.739999999989</v>
      </c>
      <c r="F195" s="29"/>
      <c r="G195" s="28">
        <f t="shared" si="10"/>
        <v>24.387999999999458</v>
      </c>
      <c r="H195" s="29"/>
      <c r="I195" s="28">
        <f t="shared" si="11"/>
        <v>3.219999999999969</v>
      </c>
      <c r="J195" s="29"/>
    </row>
    <row r="196" spans="2:10" ht="15">
      <c r="B196" s="24">
        <v>8.4999999999999</v>
      </c>
      <c r="C196" s="28">
        <f t="shared" si="8"/>
        <v>5552.049999999744</v>
      </c>
      <c r="D196" s="29"/>
      <c r="E196" s="28">
        <f t="shared" si="9"/>
        <v>331.98749999998864</v>
      </c>
      <c r="F196" s="29"/>
      <c r="G196" s="28">
        <f t="shared" si="10"/>
        <v>24.924999999999446</v>
      </c>
      <c r="H196" s="29"/>
      <c r="I196" s="28">
        <f t="shared" si="11"/>
        <v>3.249999999999969</v>
      </c>
      <c r="J196" s="29"/>
    </row>
    <row r="197" spans="2:10" ht="15">
      <c r="B197" s="24">
        <v>8.5999999999999</v>
      </c>
      <c r="C197" s="28">
        <f t="shared" si="8"/>
        <v>5813.577599999735</v>
      </c>
      <c r="D197" s="29"/>
      <c r="E197" s="28">
        <f t="shared" si="9"/>
        <v>343.4959999999884</v>
      </c>
      <c r="F197" s="29"/>
      <c r="G197" s="28">
        <f t="shared" si="10"/>
        <v>25.467999999999442</v>
      </c>
      <c r="H197" s="29"/>
      <c r="I197" s="28">
        <f t="shared" si="11"/>
        <v>3.2799999999999687</v>
      </c>
      <c r="J197" s="29"/>
    </row>
    <row r="198" spans="2:10" ht="15">
      <c r="B198" s="24">
        <v>8.6999999999999</v>
      </c>
      <c r="C198" s="28">
        <f t="shared" si="8"/>
        <v>6084.2445999997235</v>
      </c>
      <c r="D198" s="29"/>
      <c r="E198" s="28">
        <f t="shared" si="9"/>
        <v>355.268499999988</v>
      </c>
      <c r="F198" s="29"/>
      <c r="G198" s="28">
        <f t="shared" si="10"/>
        <v>26.016999999999427</v>
      </c>
      <c r="H198" s="29"/>
      <c r="I198" s="28">
        <f t="shared" si="11"/>
        <v>3.3099999999999685</v>
      </c>
      <c r="J198" s="29"/>
    </row>
    <row r="199" spans="2:10" ht="15">
      <c r="B199" s="24">
        <v>8.7999999999999</v>
      </c>
      <c r="C199" s="28">
        <f t="shared" si="8"/>
        <v>6364.261599999715</v>
      </c>
      <c r="D199" s="29"/>
      <c r="E199" s="28">
        <f t="shared" si="9"/>
        <v>367.30799999998777</v>
      </c>
      <c r="F199" s="29"/>
      <c r="G199" s="28">
        <f t="shared" si="10"/>
        <v>26.571999999999424</v>
      </c>
      <c r="H199" s="29"/>
      <c r="I199" s="28">
        <f t="shared" si="11"/>
        <v>3.3399999999999683</v>
      </c>
      <c r="J199" s="29"/>
    </row>
    <row r="200" spans="2:10" ht="15">
      <c r="B200" s="24">
        <v>8.8999999999999</v>
      </c>
      <c r="C200" s="28">
        <f t="shared" si="8"/>
        <v>6653.841599999708</v>
      </c>
      <c r="D200" s="29"/>
      <c r="E200" s="28">
        <f t="shared" si="9"/>
        <v>379.6174999999876</v>
      </c>
      <c r="F200" s="29"/>
      <c r="G200" s="28">
        <f t="shared" si="10"/>
        <v>27.132999999999424</v>
      </c>
      <c r="H200" s="29"/>
      <c r="I200" s="28">
        <f t="shared" si="11"/>
        <v>3.369999999999969</v>
      </c>
      <c r="J200" s="29"/>
    </row>
    <row r="201" spans="2:10" ht="15">
      <c r="B201" s="24">
        <v>8.9999999999999</v>
      </c>
      <c r="C201" s="28">
        <f t="shared" si="8"/>
        <v>6953.199999999697</v>
      </c>
      <c r="D201" s="29"/>
      <c r="E201" s="28">
        <f t="shared" si="9"/>
        <v>392.1999999999873</v>
      </c>
      <c r="F201" s="29"/>
      <c r="G201" s="28">
        <f t="shared" si="10"/>
        <v>27.69999999999942</v>
      </c>
      <c r="H201" s="29"/>
      <c r="I201" s="28">
        <f t="shared" si="11"/>
        <v>3.399999999999969</v>
      </c>
      <c r="J201" s="29"/>
    </row>
    <row r="202" spans="2:10" ht="15">
      <c r="B202" s="24">
        <v>9.0999999999999</v>
      </c>
      <c r="C202" s="28">
        <f t="shared" si="8"/>
        <v>7262.554599999687</v>
      </c>
      <c r="D202" s="29"/>
      <c r="E202" s="28">
        <f t="shared" si="9"/>
        <v>405.058499999987</v>
      </c>
      <c r="F202" s="29"/>
      <c r="G202" s="28">
        <f t="shared" si="10"/>
        <v>28.272999999999406</v>
      </c>
      <c r="H202" s="29"/>
      <c r="I202" s="28">
        <f t="shared" si="11"/>
        <v>3.4299999999999686</v>
      </c>
      <c r="J202" s="29"/>
    </row>
    <row r="203" spans="2:10" ht="15">
      <c r="B203" s="24">
        <v>9.1999999999999</v>
      </c>
      <c r="C203" s="28">
        <f t="shared" si="8"/>
        <v>7582.125599999674</v>
      </c>
      <c r="D203" s="29"/>
      <c r="E203" s="28">
        <f t="shared" si="9"/>
        <v>418.19599999998667</v>
      </c>
      <c r="F203" s="29"/>
      <c r="G203" s="28">
        <f t="shared" si="10"/>
        <v>28.8519999999994</v>
      </c>
      <c r="H203" s="29"/>
      <c r="I203" s="28">
        <f t="shared" si="11"/>
        <v>3.4599999999999684</v>
      </c>
      <c r="J203" s="29"/>
    </row>
    <row r="204" spans="2:10" ht="15">
      <c r="B204" s="24">
        <v>9.2999999999999</v>
      </c>
      <c r="C204" s="28">
        <f aca="true" t="shared" si="12" ref="C204:C211">$C$3*B204^4+E204</f>
        <v>7912.135599999663</v>
      </c>
      <c r="D204" s="29"/>
      <c r="E204" s="28">
        <f aca="true" t="shared" si="13" ref="E204:E211">$E$3*B204^3+G204</f>
        <v>431.61549999998635</v>
      </c>
      <c r="F204" s="29"/>
      <c r="G204" s="28">
        <f aca="true" t="shared" si="14" ref="G204:G211">$G$3*B204^2+I204</f>
        <v>29.436999999999394</v>
      </c>
      <c r="H204" s="29"/>
      <c r="I204" s="28">
        <f t="shared" si="11"/>
        <v>3.4899999999999682</v>
      </c>
      <c r="J204" s="29"/>
    </row>
    <row r="205" spans="2:10" ht="15">
      <c r="B205" s="24">
        <v>9.3999999999999</v>
      </c>
      <c r="C205" s="28">
        <f t="shared" si="12"/>
        <v>8252.809599999657</v>
      </c>
      <c r="D205" s="29"/>
      <c r="E205" s="28">
        <f t="shared" si="13"/>
        <v>445.31999999998624</v>
      </c>
      <c r="F205" s="29"/>
      <c r="G205" s="28">
        <f t="shared" si="14"/>
        <v>30.027999999999395</v>
      </c>
      <c r="H205" s="29"/>
      <c r="I205" s="28">
        <f aca="true" t="shared" si="15" ref="I205:I211">$I$3*B205+$K$3</f>
        <v>3.519999999999969</v>
      </c>
      <c r="J205" s="29"/>
    </row>
    <row r="206" spans="2:10" ht="15">
      <c r="B206" s="24">
        <v>9.4999999999999</v>
      </c>
      <c r="C206" s="28">
        <f t="shared" si="12"/>
        <v>8604.374999999645</v>
      </c>
      <c r="D206" s="29"/>
      <c r="E206" s="28">
        <f t="shared" si="13"/>
        <v>459.3124999999859</v>
      </c>
      <c r="F206" s="29"/>
      <c r="G206" s="28">
        <f t="shared" si="14"/>
        <v>30.624999999999385</v>
      </c>
      <c r="H206" s="29"/>
      <c r="I206" s="28">
        <f t="shared" si="15"/>
        <v>3.5499999999999687</v>
      </c>
      <c r="J206" s="29"/>
    </row>
    <row r="207" spans="2:10" ht="15">
      <c r="B207" s="24">
        <v>9.5999999999999</v>
      </c>
      <c r="C207" s="28">
        <f t="shared" si="12"/>
        <v>8967.061599999632</v>
      </c>
      <c r="D207" s="29"/>
      <c r="E207" s="28">
        <f t="shared" si="13"/>
        <v>473.59599999998557</v>
      </c>
      <c r="F207" s="29"/>
      <c r="G207" s="28">
        <f t="shared" si="14"/>
        <v>31.227999999999376</v>
      </c>
      <c r="H207" s="29"/>
      <c r="I207" s="28">
        <f t="shared" si="15"/>
        <v>3.5799999999999685</v>
      </c>
      <c r="J207" s="29"/>
    </row>
    <row r="208" spans="2:10" ht="15">
      <c r="B208" s="24">
        <v>9.6999999999999</v>
      </c>
      <c r="C208" s="28">
        <f t="shared" si="12"/>
        <v>9341.101599999618</v>
      </c>
      <c r="D208" s="29"/>
      <c r="E208" s="28">
        <f t="shared" si="13"/>
        <v>488.1734999999852</v>
      </c>
      <c r="F208" s="29"/>
      <c r="G208" s="28">
        <f t="shared" si="14"/>
        <v>31.836999999999367</v>
      </c>
      <c r="H208" s="29"/>
      <c r="I208" s="28">
        <f t="shared" si="15"/>
        <v>3.6099999999999683</v>
      </c>
      <c r="J208" s="29"/>
    </row>
    <row r="209" spans="2:10" ht="15">
      <c r="B209" s="24">
        <v>9.7999999999999</v>
      </c>
      <c r="C209" s="28">
        <f t="shared" si="12"/>
        <v>9726.729599999606</v>
      </c>
      <c r="D209" s="29"/>
      <c r="E209" s="28">
        <f t="shared" si="13"/>
        <v>503.0479999999849</v>
      </c>
      <c r="F209" s="29"/>
      <c r="G209" s="28">
        <f t="shared" si="14"/>
        <v>32.45199999999936</v>
      </c>
      <c r="H209" s="29"/>
      <c r="I209" s="28">
        <f t="shared" si="15"/>
        <v>3.639999999999968</v>
      </c>
      <c r="J209" s="29"/>
    </row>
    <row r="210" spans="2:10" ht="15">
      <c r="B210" s="24">
        <v>9.8999999999999</v>
      </c>
      <c r="C210" s="28">
        <f t="shared" si="12"/>
        <v>10124.182599999602</v>
      </c>
      <c r="D210" s="29"/>
      <c r="E210" s="28">
        <f t="shared" si="13"/>
        <v>518.2224999999848</v>
      </c>
      <c r="F210" s="29"/>
      <c r="G210" s="28">
        <f t="shared" si="14"/>
        <v>33.07299999999936</v>
      </c>
      <c r="H210" s="29"/>
      <c r="I210" s="28">
        <f t="shared" si="15"/>
        <v>3.669999999999969</v>
      </c>
      <c r="J210" s="29"/>
    </row>
    <row r="211" spans="2:10" ht="15">
      <c r="B211" s="24">
        <v>9.9999999999999</v>
      </c>
      <c r="C211" s="28">
        <f t="shared" si="12"/>
        <v>10533.699999999586</v>
      </c>
      <c r="D211" s="29"/>
      <c r="E211" s="28">
        <f t="shared" si="13"/>
        <v>533.6999999999845</v>
      </c>
      <c r="F211" s="29"/>
      <c r="G211" s="28">
        <f t="shared" si="14"/>
        <v>33.699999999999356</v>
      </c>
      <c r="H211" s="29"/>
      <c r="I211" s="28">
        <f t="shared" si="15"/>
        <v>3.6999999999999686</v>
      </c>
      <c r="J211" s="29"/>
    </row>
  </sheetData>
  <sheetProtection/>
  <mergeCells count="811">
    <mergeCell ref="C6:D6"/>
    <mergeCell ref="E7:F7"/>
    <mergeCell ref="G8:H8"/>
    <mergeCell ref="I211:J211"/>
    <mergeCell ref="E10:F10"/>
    <mergeCell ref="G10:H10"/>
    <mergeCell ref="I10:J10"/>
    <mergeCell ref="I207:J207"/>
    <mergeCell ref="I208:J208"/>
    <mergeCell ref="I209:J209"/>
    <mergeCell ref="I210:J210"/>
    <mergeCell ref="I203:J203"/>
    <mergeCell ref="I204:J204"/>
    <mergeCell ref="I205:J205"/>
    <mergeCell ref="I206:J206"/>
    <mergeCell ref="I199:J199"/>
    <mergeCell ref="I200:J200"/>
    <mergeCell ref="I201:J201"/>
    <mergeCell ref="I202:J202"/>
    <mergeCell ref="I195:J195"/>
    <mergeCell ref="I196:J196"/>
    <mergeCell ref="I197:J197"/>
    <mergeCell ref="I198:J198"/>
    <mergeCell ref="I191:J191"/>
    <mergeCell ref="I192:J192"/>
    <mergeCell ref="I193:J193"/>
    <mergeCell ref="I194:J194"/>
    <mergeCell ref="I187:J187"/>
    <mergeCell ref="I188:J188"/>
    <mergeCell ref="I189:J189"/>
    <mergeCell ref="I190:J190"/>
    <mergeCell ref="I183:J183"/>
    <mergeCell ref="I184:J184"/>
    <mergeCell ref="I185:J185"/>
    <mergeCell ref="I186:J186"/>
    <mergeCell ref="I179:J179"/>
    <mergeCell ref="I180:J180"/>
    <mergeCell ref="I181:J181"/>
    <mergeCell ref="I182:J182"/>
    <mergeCell ref="I175:J175"/>
    <mergeCell ref="I176:J176"/>
    <mergeCell ref="I177:J177"/>
    <mergeCell ref="I178:J178"/>
    <mergeCell ref="I171:J171"/>
    <mergeCell ref="I172:J172"/>
    <mergeCell ref="I173:J173"/>
    <mergeCell ref="I174:J174"/>
    <mergeCell ref="I167:J167"/>
    <mergeCell ref="I168:J168"/>
    <mergeCell ref="I169:J169"/>
    <mergeCell ref="I170:J170"/>
    <mergeCell ref="I163:J163"/>
    <mergeCell ref="I164:J164"/>
    <mergeCell ref="I165:J165"/>
    <mergeCell ref="I166:J166"/>
    <mergeCell ref="I159:J159"/>
    <mergeCell ref="I160:J160"/>
    <mergeCell ref="I161:J161"/>
    <mergeCell ref="I162:J162"/>
    <mergeCell ref="I155:J155"/>
    <mergeCell ref="I156:J156"/>
    <mergeCell ref="I157:J157"/>
    <mergeCell ref="I158:J158"/>
    <mergeCell ref="I151:J151"/>
    <mergeCell ref="I152:J152"/>
    <mergeCell ref="I153:J153"/>
    <mergeCell ref="I154:J154"/>
    <mergeCell ref="I147:J147"/>
    <mergeCell ref="I148:J148"/>
    <mergeCell ref="I149:J149"/>
    <mergeCell ref="I150:J150"/>
    <mergeCell ref="I143:J143"/>
    <mergeCell ref="I144:J144"/>
    <mergeCell ref="I145:J145"/>
    <mergeCell ref="I146:J146"/>
    <mergeCell ref="I139:J139"/>
    <mergeCell ref="I140:J140"/>
    <mergeCell ref="I141:J141"/>
    <mergeCell ref="I142:J142"/>
    <mergeCell ref="I135:J135"/>
    <mergeCell ref="I136:J136"/>
    <mergeCell ref="I137:J137"/>
    <mergeCell ref="I138:J138"/>
    <mergeCell ref="I131:J131"/>
    <mergeCell ref="I132:J132"/>
    <mergeCell ref="I133:J133"/>
    <mergeCell ref="I134:J134"/>
    <mergeCell ref="I127:J127"/>
    <mergeCell ref="I128:J128"/>
    <mergeCell ref="I129:J129"/>
    <mergeCell ref="I130:J130"/>
    <mergeCell ref="I123:J123"/>
    <mergeCell ref="I124:J124"/>
    <mergeCell ref="I125:J125"/>
    <mergeCell ref="I126:J126"/>
    <mergeCell ref="I119:J119"/>
    <mergeCell ref="I120:J120"/>
    <mergeCell ref="I121:J121"/>
    <mergeCell ref="I122:J122"/>
    <mergeCell ref="I115:J115"/>
    <mergeCell ref="I116:J116"/>
    <mergeCell ref="I117:J117"/>
    <mergeCell ref="I118:J118"/>
    <mergeCell ref="I111:J111"/>
    <mergeCell ref="I112:J112"/>
    <mergeCell ref="I113:J113"/>
    <mergeCell ref="I114:J114"/>
    <mergeCell ref="I107:J107"/>
    <mergeCell ref="I108:J108"/>
    <mergeCell ref="I109:J109"/>
    <mergeCell ref="I110:J110"/>
    <mergeCell ref="I103:J103"/>
    <mergeCell ref="I104:J104"/>
    <mergeCell ref="I105:J105"/>
    <mergeCell ref="I106:J106"/>
    <mergeCell ref="I99:J99"/>
    <mergeCell ref="I100:J100"/>
    <mergeCell ref="I101:J101"/>
    <mergeCell ref="I102:J102"/>
    <mergeCell ref="I95:J95"/>
    <mergeCell ref="I96:J96"/>
    <mergeCell ref="I97:J97"/>
    <mergeCell ref="I98:J98"/>
    <mergeCell ref="I91:J91"/>
    <mergeCell ref="I92:J92"/>
    <mergeCell ref="I93:J93"/>
    <mergeCell ref="I94:J94"/>
    <mergeCell ref="I87:J87"/>
    <mergeCell ref="I88:J88"/>
    <mergeCell ref="I89:J89"/>
    <mergeCell ref="I90:J90"/>
    <mergeCell ref="I83:J83"/>
    <mergeCell ref="I84:J84"/>
    <mergeCell ref="I85:J85"/>
    <mergeCell ref="I86:J86"/>
    <mergeCell ref="I79:J79"/>
    <mergeCell ref="I80:J80"/>
    <mergeCell ref="I81:J81"/>
    <mergeCell ref="I82:J82"/>
    <mergeCell ref="I75:J75"/>
    <mergeCell ref="I76:J76"/>
    <mergeCell ref="I77:J77"/>
    <mergeCell ref="I78:J78"/>
    <mergeCell ref="I71:J71"/>
    <mergeCell ref="I72:J72"/>
    <mergeCell ref="I73:J73"/>
    <mergeCell ref="I74:J74"/>
    <mergeCell ref="I67:J67"/>
    <mergeCell ref="I68:J68"/>
    <mergeCell ref="I69:J69"/>
    <mergeCell ref="I70:J70"/>
    <mergeCell ref="I63:J63"/>
    <mergeCell ref="I64:J64"/>
    <mergeCell ref="I65:J65"/>
    <mergeCell ref="I66:J66"/>
    <mergeCell ref="I59:J59"/>
    <mergeCell ref="I60:J60"/>
    <mergeCell ref="I61:J61"/>
    <mergeCell ref="I62:J62"/>
    <mergeCell ref="I55:J55"/>
    <mergeCell ref="I56:J56"/>
    <mergeCell ref="I57:J57"/>
    <mergeCell ref="I58:J58"/>
    <mergeCell ref="I51:J51"/>
    <mergeCell ref="I52:J52"/>
    <mergeCell ref="I53:J53"/>
    <mergeCell ref="I54:J54"/>
    <mergeCell ref="I47:J47"/>
    <mergeCell ref="I48:J48"/>
    <mergeCell ref="I49:J49"/>
    <mergeCell ref="I50:J50"/>
    <mergeCell ref="I43:J43"/>
    <mergeCell ref="I44:J44"/>
    <mergeCell ref="I45:J45"/>
    <mergeCell ref="I46:J46"/>
    <mergeCell ref="I39:J39"/>
    <mergeCell ref="I40:J40"/>
    <mergeCell ref="I41:J41"/>
    <mergeCell ref="I42:J42"/>
    <mergeCell ref="I35:J35"/>
    <mergeCell ref="I36:J36"/>
    <mergeCell ref="I37:J37"/>
    <mergeCell ref="I38:J38"/>
    <mergeCell ref="I31:J31"/>
    <mergeCell ref="I32:J32"/>
    <mergeCell ref="I33:J33"/>
    <mergeCell ref="I34:J34"/>
    <mergeCell ref="I27:J27"/>
    <mergeCell ref="I28:J28"/>
    <mergeCell ref="I29:J29"/>
    <mergeCell ref="I30:J30"/>
    <mergeCell ref="I23:J23"/>
    <mergeCell ref="I24:J24"/>
    <mergeCell ref="I25:J25"/>
    <mergeCell ref="I26:J26"/>
    <mergeCell ref="I19:J19"/>
    <mergeCell ref="I20:J20"/>
    <mergeCell ref="I21:J21"/>
    <mergeCell ref="I22:J22"/>
    <mergeCell ref="I15:J15"/>
    <mergeCell ref="I16:J16"/>
    <mergeCell ref="I17:J17"/>
    <mergeCell ref="I18:J18"/>
    <mergeCell ref="G208:H208"/>
    <mergeCell ref="G209:H209"/>
    <mergeCell ref="G210:H210"/>
    <mergeCell ref="G211:H211"/>
    <mergeCell ref="G204:H204"/>
    <mergeCell ref="G205:H205"/>
    <mergeCell ref="G206:H206"/>
    <mergeCell ref="G207:H207"/>
    <mergeCell ref="G200:H200"/>
    <mergeCell ref="G201:H201"/>
    <mergeCell ref="G202:H202"/>
    <mergeCell ref="G203:H203"/>
    <mergeCell ref="G196:H196"/>
    <mergeCell ref="G197:H197"/>
    <mergeCell ref="G198:H198"/>
    <mergeCell ref="G199:H199"/>
    <mergeCell ref="G192:H192"/>
    <mergeCell ref="G193:H193"/>
    <mergeCell ref="G194:H194"/>
    <mergeCell ref="G195:H195"/>
    <mergeCell ref="G188:H188"/>
    <mergeCell ref="G189:H189"/>
    <mergeCell ref="G190:H190"/>
    <mergeCell ref="G191:H191"/>
    <mergeCell ref="G184:H184"/>
    <mergeCell ref="G185:H185"/>
    <mergeCell ref="G186:H186"/>
    <mergeCell ref="G187:H187"/>
    <mergeCell ref="G180:H180"/>
    <mergeCell ref="G181:H181"/>
    <mergeCell ref="G182:H182"/>
    <mergeCell ref="G183:H183"/>
    <mergeCell ref="G176:H176"/>
    <mergeCell ref="G177:H177"/>
    <mergeCell ref="G178:H178"/>
    <mergeCell ref="G179:H179"/>
    <mergeCell ref="G172:H172"/>
    <mergeCell ref="G173:H173"/>
    <mergeCell ref="G174:H174"/>
    <mergeCell ref="G175:H175"/>
    <mergeCell ref="G168:H168"/>
    <mergeCell ref="G169:H169"/>
    <mergeCell ref="G170:H170"/>
    <mergeCell ref="G171:H171"/>
    <mergeCell ref="G164:H164"/>
    <mergeCell ref="G165:H165"/>
    <mergeCell ref="G166:H166"/>
    <mergeCell ref="G167:H167"/>
    <mergeCell ref="G160:H160"/>
    <mergeCell ref="G161:H161"/>
    <mergeCell ref="G162:H162"/>
    <mergeCell ref="G163:H163"/>
    <mergeCell ref="G156:H156"/>
    <mergeCell ref="G157:H157"/>
    <mergeCell ref="G158:H158"/>
    <mergeCell ref="G159:H159"/>
    <mergeCell ref="G152:H152"/>
    <mergeCell ref="G153:H153"/>
    <mergeCell ref="G154:H154"/>
    <mergeCell ref="G155:H155"/>
    <mergeCell ref="G148:H148"/>
    <mergeCell ref="G149:H149"/>
    <mergeCell ref="G150:H150"/>
    <mergeCell ref="G151:H151"/>
    <mergeCell ref="G144:H144"/>
    <mergeCell ref="G145:H145"/>
    <mergeCell ref="G146:H146"/>
    <mergeCell ref="G147:H147"/>
    <mergeCell ref="G140:H140"/>
    <mergeCell ref="G141:H141"/>
    <mergeCell ref="G142:H142"/>
    <mergeCell ref="G143:H143"/>
    <mergeCell ref="G136:H136"/>
    <mergeCell ref="G137:H137"/>
    <mergeCell ref="G138:H138"/>
    <mergeCell ref="G139:H139"/>
    <mergeCell ref="G132:H132"/>
    <mergeCell ref="G133:H133"/>
    <mergeCell ref="G134:H134"/>
    <mergeCell ref="G135:H135"/>
    <mergeCell ref="G128:H128"/>
    <mergeCell ref="G129:H129"/>
    <mergeCell ref="G130:H130"/>
    <mergeCell ref="G131:H131"/>
    <mergeCell ref="G124:H124"/>
    <mergeCell ref="G125:H125"/>
    <mergeCell ref="G126:H126"/>
    <mergeCell ref="G127:H127"/>
    <mergeCell ref="G120:H120"/>
    <mergeCell ref="G121:H121"/>
    <mergeCell ref="G122:H122"/>
    <mergeCell ref="G123:H123"/>
    <mergeCell ref="G116:H116"/>
    <mergeCell ref="G117:H117"/>
    <mergeCell ref="G118:H118"/>
    <mergeCell ref="G119:H119"/>
    <mergeCell ref="G112:H112"/>
    <mergeCell ref="G113:H113"/>
    <mergeCell ref="G114:H114"/>
    <mergeCell ref="G115:H115"/>
    <mergeCell ref="G108:H108"/>
    <mergeCell ref="G109:H109"/>
    <mergeCell ref="G110:H110"/>
    <mergeCell ref="G111:H111"/>
    <mergeCell ref="G104:H104"/>
    <mergeCell ref="G105:H105"/>
    <mergeCell ref="G106:H106"/>
    <mergeCell ref="G107:H107"/>
    <mergeCell ref="G100:H100"/>
    <mergeCell ref="G101:H101"/>
    <mergeCell ref="G102:H102"/>
    <mergeCell ref="G103:H103"/>
    <mergeCell ref="G96:H96"/>
    <mergeCell ref="G97:H97"/>
    <mergeCell ref="G98:H98"/>
    <mergeCell ref="G99:H99"/>
    <mergeCell ref="G92:H92"/>
    <mergeCell ref="G93:H93"/>
    <mergeCell ref="G94:H94"/>
    <mergeCell ref="G95:H95"/>
    <mergeCell ref="G88:H88"/>
    <mergeCell ref="G89:H89"/>
    <mergeCell ref="G90:H90"/>
    <mergeCell ref="G91:H91"/>
    <mergeCell ref="G84:H84"/>
    <mergeCell ref="G85:H85"/>
    <mergeCell ref="G86:H86"/>
    <mergeCell ref="G87:H87"/>
    <mergeCell ref="G80:H80"/>
    <mergeCell ref="G81:H81"/>
    <mergeCell ref="G82:H82"/>
    <mergeCell ref="G83:H83"/>
    <mergeCell ref="G76:H76"/>
    <mergeCell ref="G77:H77"/>
    <mergeCell ref="G78:H78"/>
    <mergeCell ref="G79:H79"/>
    <mergeCell ref="G72:H72"/>
    <mergeCell ref="G73:H73"/>
    <mergeCell ref="G74:H74"/>
    <mergeCell ref="G75:H75"/>
    <mergeCell ref="G68:H68"/>
    <mergeCell ref="G69:H69"/>
    <mergeCell ref="G70:H70"/>
    <mergeCell ref="G71:H71"/>
    <mergeCell ref="G64:H64"/>
    <mergeCell ref="G65:H65"/>
    <mergeCell ref="G66:H66"/>
    <mergeCell ref="G67:H67"/>
    <mergeCell ref="G60:H60"/>
    <mergeCell ref="G61:H61"/>
    <mergeCell ref="G62:H62"/>
    <mergeCell ref="G63:H63"/>
    <mergeCell ref="G56:H56"/>
    <mergeCell ref="G57:H57"/>
    <mergeCell ref="G58:H58"/>
    <mergeCell ref="G59:H59"/>
    <mergeCell ref="G52:H52"/>
    <mergeCell ref="G53:H53"/>
    <mergeCell ref="G54:H54"/>
    <mergeCell ref="G55:H55"/>
    <mergeCell ref="G48:H48"/>
    <mergeCell ref="G49:H49"/>
    <mergeCell ref="G50:H50"/>
    <mergeCell ref="G51:H51"/>
    <mergeCell ref="G44:H44"/>
    <mergeCell ref="G45:H45"/>
    <mergeCell ref="G46:H46"/>
    <mergeCell ref="G47:H47"/>
    <mergeCell ref="G40:H40"/>
    <mergeCell ref="G41:H41"/>
    <mergeCell ref="G42:H42"/>
    <mergeCell ref="G43:H43"/>
    <mergeCell ref="G36:H36"/>
    <mergeCell ref="G37:H37"/>
    <mergeCell ref="G38:H38"/>
    <mergeCell ref="G39:H39"/>
    <mergeCell ref="G32:H32"/>
    <mergeCell ref="G33:H33"/>
    <mergeCell ref="G34:H34"/>
    <mergeCell ref="G35:H35"/>
    <mergeCell ref="G28:H28"/>
    <mergeCell ref="G29:H29"/>
    <mergeCell ref="G30:H30"/>
    <mergeCell ref="G31:H31"/>
    <mergeCell ref="G24:H24"/>
    <mergeCell ref="G25:H25"/>
    <mergeCell ref="G26:H26"/>
    <mergeCell ref="G27:H27"/>
    <mergeCell ref="G20:H20"/>
    <mergeCell ref="G21:H21"/>
    <mergeCell ref="G22:H22"/>
    <mergeCell ref="G23:H23"/>
    <mergeCell ref="E210:F210"/>
    <mergeCell ref="E211:F211"/>
    <mergeCell ref="G12:H12"/>
    <mergeCell ref="G13:H13"/>
    <mergeCell ref="G14:H14"/>
    <mergeCell ref="G15:H15"/>
    <mergeCell ref="G16:H16"/>
    <mergeCell ref="G17:H17"/>
    <mergeCell ref="G18:H18"/>
    <mergeCell ref="G19:H19"/>
    <mergeCell ref="E206:F206"/>
    <mergeCell ref="E207:F207"/>
    <mergeCell ref="E208:F208"/>
    <mergeCell ref="E209:F209"/>
    <mergeCell ref="E202:F202"/>
    <mergeCell ref="E203:F203"/>
    <mergeCell ref="E204:F204"/>
    <mergeCell ref="E205:F205"/>
    <mergeCell ref="E198:F198"/>
    <mergeCell ref="E199:F199"/>
    <mergeCell ref="E200:F200"/>
    <mergeCell ref="E201:F201"/>
    <mergeCell ref="E194:F194"/>
    <mergeCell ref="E195:F195"/>
    <mergeCell ref="E196:F196"/>
    <mergeCell ref="E197:F197"/>
    <mergeCell ref="E190:F190"/>
    <mergeCell ref="E191:F191"/>
    <mergeCell ref="E192:F192"/>
    <mergeCell ref="E193:F193"/>
    <mergeCell ref="E186:F186"/>
    <mergeCell ref="E187:F187"/>
    <mergeCell ref="E188:F188"/>
    <mergeCell ref="E189:F189"/>
    <mergeCell ref="E182:F182"/>
    <mergeCell ref="E183:F183"/>
    <mergeCell ref="E184:F184"/>
    <mergeCell ref="E185:F185"/>
    <mergeCell ref="E178:F178"/>
    <mergeCell ref="E179:F179"/>
    <mergeCell ref="E180:F180"/>
    <mergeCell ref="E181:F181"/>
    <mergeCell ref="E174:F174"/>
    <mergeCell ref="E175:F175"/>
    <mergeCell ref="E176:F176"/>
    <mergeCell ref="E177:F177"/>
    <mergeCell ref="E170:F170"/>
    <mergeCell ref="E171:F171"/>
    <mergeCell ref="E172:F172"/>
    <mergeCell ref="E173:F173"/>
    <mergeCell ref="E166:F166"/>
    <mergeCell ref="E167:F167"/>
    <mergeCell ref="E168:F168"/>
    <mergeCell ref="E169:F169"/>
    <mergeCell ref="E162:F162"/>
    <mergeCell ref="E163:F163"/>
    <mergeCell ref="E164:F164"/>
    <mergeCell ref="E165:F165"/>
    <mergeCell ref="E158:F158"/>
    <mergeCell ref="E159:F159"/>
    <mergeCell ref="E160:F160"/>
    <mergeCell ref="E161:F161"/>
    <mergeCell ref="E154:F154"/>
    <mergeCell ref="E155:F155"/>
    <mergeCell ref="E156:F156"/>
    <mergeCell ref="E157:F157"/>
    <mergeCell ref="E150:F150"/>
    <mergeCell ref="E151:F151"/>
    <mergeCell ref="E152:F152"/>
    <mergeCell ref="E153:F153"/>
    <mergeCell ref="E146:F146"/>
    <mergeCell ref="E147:F147"/>
    <mergeCell ref="E148:F148"/>
    <mergeCell ref="E149:F149"/>
    <mergeCell ref="E142:F142"/>
    <mergeCell ref="E143:F143"/>
    <mergeCell ref="E144:F144"/>
    <mergeCell ref="E145:F145"/>
    <mergeCell ref="E138:F138"/>
    <mergeCell ref="E139:F139"/>
    <mergeCell ref="E140:F140"/>
    <mergeCell ref="E141:F141"/>
    <mergeCell ref="E134:F134"/>
    <mergeCell ref="E135:F135"/>
    <mergeCell ref="E136:F136"/>
    <mergeCell ref="E137:F137"/>
    <mergeCell ref="E130:F130"/>
    <mergeCell ref="E131:F131"/>
    <mergeCell ref="E132:F132"/>
    <mergeCell ref="E133:F133"/>
    <mergeCell ref="E126:F126"/>
    <mergeCell ref="E127:F127"/>
    <mergeCell ref="E128:F128"/>
    <mergeCell ref="E129:F129"/>
    <mergeCell ref="E122:F122"/>
    <mergeCell ref="E123:F123"/>
    <mergeCell ref="E124:F124"/>
    <mergeCell ref="E125:F125"/>
    <mergeCell ref="E118:F118"/>
    <mergeCell ref="E119:F119"/>
    <mergeCell ref="E120:F120"/>
    <mergeCell ref="E121:F121"/>
    <mergeCell ref="E114:F114"/>
    <mergeCell ref="E115:F115"/>
    <mergeCell ref="E116:F116"/>
    <mergeCell ref="E117:F117"/>
    <mergeCell ref="E110:F110"/>
    <mergeCell ref="E111:F111"/>
    <mergeCell ref="E112:F112"/>
    <mergeCell ref="E113:F113"/>
    <mergeCell ref="E106:F106"/>
    <mergeCell ref="E107:F107"/>
    <mergeCell ref="E108:F108"/>
    <mergeCell ref="E109:F109"/>
    <mergeCell ref="E102:F102"/>
    <mergeCell ref="E103:F103"/>
    <mergeCell ref="E104:F104"/>
    <mergeCell ref="E105:F105"/>
    <mergeCell ref="E98:F98"/>
    <mergeCell ref="E99:F99"/>
    <mergeCell ref="E100:F100"/>
    <mergeCell ref="E101:F101"/>
    <mergeCell ref="E94:F94"/>
    <mergeCell ref="E95:F95"/>
    <mergeCell ref="E96:F96"/>
    <mergeCell ref="E97:F97"/>
    <mergeCell ref="E90:F90"/>
    <mergeCell ref="E91:F91"/>
    <mergeCell ref="E92:F92"/>
    <mergeCell ref="E93:F93"/>
    <mergeCell ref="E86:F86"/>
    <mergeCell ref="E87:F87"/>
    <mergeCell ref="E88:F88"/>
    <mergeCell ref="E89:F89"/>
    <mergeCell ref="E82:F82"/>
    <mergeCell ref="E83:F83"/>
    <mergeCell ref="E84:F84"/>
    <mergeCell ref="E85:F85"/>
    <mergeCell ref="E78:F78"/>
    <mergeCell ref="E79:F79"/>
    <mergeCell ref="E80:F80"/>
    <mergeCell ref="E81:F81"/>
    <mergeCell ref="E74:F74"/>
    <mergeCell ref="E75:F75"/>
    <mergeCell ref="E76:F76"/>
    <mergeCell ref="E77:F77"/>
    <mergeCell ref="E70:F70"/>
    <mergeCell ref="E71:F71"/>
    <mergeCell ref="E72:F72"/>
    <mergeCell ref="E73:F73"/>
    <mergeCell ref="E66:F66"/>
    <mergeCell ref="E67:F67"/>
    <mergeCell ref="E68:F68"/>
    <mergeCell ref="E69:F69"/>
    <mergeCell ref="E62:F62"/>
    <mergeCell ref="E63:F63"/>
    <mergeCell ref="E64:F64"/>
    <mergeCell ref="E65:F65"/>
    <mergeCell ref="E58:F58"/>
    <mergeCell ref="E59:F59"/>
    <mergeCell ref="E60:F60"/>
    <mergeCell ref="E61:F61"/>
    <mergeCell ref="E54:F54"/>
    <mergeCell ref="E55:F55"/>
    <mergeCell ref="E56:F56"/>
    <mergeCell ref="E57:F57"/>
    <mergeCell ref="E50:F50"/>
    <mergeCell ref="E51:F51"/>
    <mergeCell ref="E52:F52"/>
    <mergeCell ref="E53:F53"/>
    <mergeCell ref="E46:F46"/>
    <mergeCell ref="E47:F47"/>
    <mergeCell ref="E48:F48"/>
    <mergeCell ref="E49:F49"/>
    <mergeCell ref="E42:F42"/>
    <mergeCell ref="E43:F43"/>
    <mergeCell ref="E44:F44"/>
    <mergeCell ref="E45:F45"/>
    <mergeCell ref="E38:F38"/>
    <mergeCell ref="E39:F39"/>
    <mergeCell ref="E40:F40"/>
    <mergeCell ref="E41:F41"/>
    <mergeCell ref="E34:F34"/>
    <mergeCell ref="E35:F35"/>
    <mergeCell ref="E36:F36"/>
    <mergeCell ref="E37:F37"/>
    <mergeCell ref="E30:F30"/>
    <mergeCell ref="E31:F31"/>
    <mergeCell ref="E32:F32"/>
    <mergeCell ref="E33:F33"/>
    <mergeCell ref="E26:F26"/>
    <mergeCell ref="E27:F27"/>
    <mergeCell ref="E28:F28"/>
    <mergeCell ref="E29:F29"/>
    <mergeCell ref="E22:F22"/>
    <mergeCell ref="E23:F23"/>
    <mergeCell ref="E24:F24"/>
    <mergeCell ref="E25:F25"/>
    <mergeCell ref="C209:D209"/>
    <mergeCell ref="C210:D210"/>
    <mergeCell ref="C207:D207"/>
    <mergeCell ref="C208:D208"/>
    <mergeCell ref="C201:D201"/>
    <mergeCell ref="C202:D202"/>
    <mergeCell ref="C211:D211"/>
    <mergeCell ref="E15:F15"/>
    <mergeCell ref="E16:F16"/>
    <mergeCell ref="E17:F17"/>
    <mergeCell ref="E18:F18"/>
    <mergeCell ref="E19:F19"/>
    <mergeCell ref="E20:F20"/>
    <mergeCell ref="E21:F21"/>
    <mergeCell ref="C205:D205"/>
    <mergeCell ref="C206:D206"/>
    <mergeCell ref="C203:D203"/>
    <mergeCell ref="C204:D204"/>
    <mergeCell ref="C197:D197"/>
    <mergeCell ref="C198:D198"/>
    <mergeCell ref="C199:D199"/>
    <mergeCell ref="C200:D200"/>
    <mergeCell ref="C193:D193"/>
    <mergeCell ref="C194:D194"/>
    <mergeCell ref="C195:D195"/>
    <mergeCell ref="C196:D196"/>
    <mergeCell ref="C189:D189"/>
    <mergeCell ref="C190:D190"/>
    <mergeCell ref="C191:D191"/>
    <mergeCell ref="C192:D192"/>
    <mergeCell ref="C185:D185"/>
    <mergeCell ref="C186:D186"/>
    <mergeCell ref="C187:D187"/>
    <mergeCell ref="C188:D188"/>
    <mergeCell ref="C181:D181"/>
    <mergeCell ref="C182:D182"/>
    <mergeCell ref="C183:D183"/>
    <mergeCell ref="C184:D184"/>
    <mergeCell ref="C177:D177"/>
    <mergeCell ref="C178:D178"/>
    <mergeCell ref="C179:D179"/>
    <mergeCell ref="C180:D180"/>
    <mergeCell ref="C173:D173"/>
    <mergeCell ref="C174:D174"/>
    <mergeCell ref="C175:D175"/>
    <mergeCell ref="C176:D176"/>
    <mergeCell ref="C169:D169"/>
    <mergeCell ref="C170:D170"/>
    <mergeCell ref="C171:D171"/>
    <mergeCell ref="C172:D172"/>
    <mergeCell ref="C165:D165"/>
    <mergeCell ref="C166:D166"/>
    <mergeCell ref="C167:D167"/>
    <mergeCell ref="C168:D168"/>
    <mergeCell ref="C161:D161"/>
    <mergeCell ref="C162:D162"/>
    <mergeCell ref="C163:D163"/>
    <mergeCell ref="C164:D164"/>
    <mergeCell ref="C157:D157"/>
    <mergeCell ref="C158:D158"/>
    <mergeCell ref="C159:D159"/>
    <mergeCell ref="C160:D160"/>
    <mergeCell ref="C153:D153"/>
    <mergeCell ref="C154:D154"/>
    <mergeCell ref="C155:D155"/>
    <mergeCell ref="C156:D156"/>
    <mergeCell ref="C149:D149"/>
    <mergeCell ref="C150:D150"/>
    <mergeCell ref="C151:D151"/>
    <mergeCell ref="C152:D152"/>
    <mergeCell ref="C145:D145"/>
    <mergeCell ref="C146:D146"/>
    <mergeCell ref="C147:D147"/>
    <mergeCell ref="C148:D148"/>
    <mergeCell ref="C141:D141"/>
    <mergeCell ref="C142:D142"/>
    <mergeCell ref="C143:D143"/>
    <mergeCell ref="C144:D144"/>
    <mergeCell ref="C137:D137"/>
    <mergeCell ref="C138:D138"/>
    <mergeCell ref="C139:D139"/>
    <mergeCell ref="C140:D140"/>
    <mergeCell ref="C133:D133"/>
    <mergeCell ref="C134:D134"/>
    <mergeCell ref="C135:D135"/>
    <mergeCell ref="C136:D136"/>
    <mergeCell ref="C129:D129"/>
    <mergeCell ref="C130:D130"/>
    <mergeCell ref="C131:D131"/>
    <mergeCell ref="C132:D132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3:D93"/>
    <mergeCell ref="C94:D94"/>
    <mergeCell ref="C95:D95"/>
    <mergeCell ref="C96:D96"/>
    <mergeCell ref="C89:D89"/>
    <mergeCell ref="C90:D90"/>
    <mergeCell ref="C91:D91"/>
    <mergeCell ref="C92:D92"/>
    <mergeCell ref="C85:D85"/>
    <mergeCell ref="C86:D86"/>
    <mergeCell ref="C87:D87"/>
    <mergeCell ref="C88:D88"/>
    <mergeCell ref="C81:D81"/>
    <mergeCell ref="C82:D82"/>
    <mergeCell ref="C83:D83"/>
    <mergeCell ref="C84:D84"/>
    <mergeCell ref="C77:D77"/>
    <mergeCell ref="C78:D78"/>
    <mergeCell ref="C79:D79"/>
    <mergeCell ref="C80:D80"/>
    <mergeCell ref="C73:D73"/>
    <mergeCell ref="C74:D74"/>
    <mergeCell ref="C75:D75"/>
    <mergeCell ref="C76:D76"/>
    <mergeCell ref="C69:D69"/>
    <mergeCell ref="C70:D70"/>
    <mergeCell ref="C71:D71"/>
    <mergeCell ref="C72:D72"/>
    <mergeCell ref="C65:D65"/>
    <mergeCell ref="C66:D66"/>
    <mergeCell ref="C67:D67"/>
    <mergeCell ref="C68:D68"/>
    <mergeCell ref="C61:D61"/>
    <mergeCell ref="C62:D62"/>
    <mergeCell ref="C63:D63"/>
    <mergeCell ref="C64:D64"/>
    <mergeCell ref="C57:D57"/>
    <mergeCell ref="C58:D58"/>
    <mergeCell ref="C59:D59"/>
    <mergeCell ref="C60:D60"/>
    <mergeCell ref="C53:D53"/>
    <mergeCell ref="C54:D54"/>
    <mergeCell ref="C55:D55"/>
    <mergeCell ref="C56:D56"/>
    <mergeCell ref="C49:D49"/>
    <mergeCell ref="C50:D50"/>
    <mergeCell ref="C51:D51"/>
    <mergeCell ref="C52:D52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C13:D13"/>
    <mergeCell ref="C14:D14"/>
    <mergeCell ref="C15:D15"/>
    <mergeCell ref="C16:D16"/>
    <mergeCell ref="I11:J11"/>
    <mergeCell ref="E13:F13"/>
    <mergeCell ref="E14:F14"/>
    <mergeCell ref="I12:J12"/>
    <mergeCell ref="I13:J13"/>
    <mergeCell ref="I14:J14"/>
    <mergeCell ref="C11:D11"/>
    <mergeCell ref="C10:D10"/>
    <mergeCell ref="C12:D12"/>
    <mergeCell ref="E11:F11"/>
    <mergeCell ref="E12:F12"/>
    <mergeCell ref="G11:H1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84" r:id="rId3"/>
  <headerFooter alignWithMargins="0">
    <oddFooter>&amp;R
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>
    <tabColor indexed="34"/>
    <pageSetUpPr fitToPage="1"/>
  </sheetPr>
  <dimension ref="A1:K21"/>
  <sheetViews>
    <sheetView zoomScalePageLayoutView="0" workbookViewId="0" topLeftCell="A1">
      <selection activeCell="A2" sqref="A2"/>
    </sheetView>
  </sheetViews>
  <sheetFormatPr defaultColWidth="11.421875" defaultRowHeight="12.75"/>
  <sheetData>
    <row r="1" spans="1:11" ht="34.5" customHeight="1">
      <c r="A1" s="3"/>
      <c r="B1" s="4" t="s">
        <v>13</v>
      </c>
      <c r="C1" s="3"/>
      <c r="D1" s="3"/>
      <c r="E1" s="3"/>
      <c r="F1" s="3"/>
      <c r="G1" s="3"/>
      <c r="H1" s="3"/>
      <c r="I1" s="3"/>
      <c r="J1" s="3"/>
      <c r="K1" s="3"/>
    </row>
    <row r="2" ht="12.75" customHeight="1"/>
    <row r="3" ht="12.75" customHeight="1"/>
    <row r="4" ht="12.75" customHeight="1"/>
    <row r="5" spans="4:6" ht="12.75" customHeight="1">
      <c r="D5" s="1"/>
      <c r="E5" s="2"/>
      <c r="F5" s="2"/>
    </row>
    <row r="6" spans="4:6" ht="12.75" customHeight="1">
      <c r="D6" s="1"/>
      <c r="E6" s="2"/>
      <c r="F6" s="2"/>
    </row>
    <row r="7" spans="5:6" ht="12.75" customHeight="1">
      <c r="E7" s="2"/>
      <c r="F7" s="2"/>
    </row>
    <row r="8" spans="5:6" ht="12.75" customHeight="1">
      <c r="E8" s="2"/>
      <c r="F8" s="2"/>
    </row>
    <row r="9" spans="5:6" ht="12.75" customHeight="1">
      <c r="E9" s="2"/>
      <c r="F9" s="2"/>
    </row>
    <row r="10" spans="5:6" ht="12.75" customHeight="1">
      <c r="E10" s="2"/>
      <c r="F10" s="2"/>
    </row>
    <row r="11" spans="5:6" ht="12.75" customHeight="1">
      <c r="E11" s="2"/>
      <c r="F11" s="2"/>
    </row>
    <row r="12" spans="5:6" ht="12.75" customHeight="1">
      <c r="E12" s="2"/>
      <c r="F12" s="2"/>
    </row>
    <row r="13" spans="5:6" ht="12.75" customHeight="1">
      <c r="E13" s="2"/>
      <c r="F13" s="2"/>
    </row>
    <row r="14" spans="5:6" ht="12.75" customHeight="1">
      <c r="E14" s="2"/>
      <c r="F14" s="2"/>
    </row>
    <row r="15" spans="5:6" ht="12.75" customHeight="1">
      <c r="E15" s="2"/>
      <c r="F15" s="2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>
      <c r="F21" s="27" t="s">
        <v>16</v>
      </c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sheetProtection/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© Ernst Klett Verlag GmbH, Stuttgart 2013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Ganzrationale Funktionen einzeln betrachten</dc:title>
  <dc:subject/>
  <dc:creator>Guido von Saint-George</dc:creator>
  <cp:keywords/>
  <dc:description/>
  <cp:lastModifiedBy>Martin Hafranke</cp:lastModifiedBy>
  <cp:lastPrinted>2013-04-15T20:10:48Z</cp:lastPrinted>
  <dcterms:created xsi:type="dcterms:W3CDTF">2004-12-31T12:31:47Z</dcterms:created>
  <dcterms:modified xsi:type="dcterms:W3CDTF">2013-04-15T20:11:21Z</dcterms:modified>
  <cp:category/>
  <cp:version/>
  <cp:contentType/>
  <cp:contentStatus/>
</cp:coreProperties>
</file>