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10" yWindow="2865" windowWidth="11595" windowHeight="8700" tabRatio="486" activeTab="0"/>
  </bookViews>
  <sheets>
    <sheet name="Einzelspiel" sheetId="1" r:id="rId1"/>
    <sheet name="mehrere Spiele" sheetId="2" r:id="rId2"/>
    <sheet name="Simulation" sheetId="3" r:id="rId3"/>
    <sheet name="Auswertung" sheetId="4" r:id="rId4"/>
    <sheet name="Impressum" sheetId="5" r:id="rId5"/>
  </sheets>
  <definedNames/>
  <calcPr fullCalcOnLoad="1"/>
</workbook>
</file>

<file path=xl/sharedStrings.xml><?xml version="1.0" encoding="utf-8"?>
<sst xmlns="http://schemas.openxmlformats.org/spreadsheetml/2006/main" count="71" uniqueCount="56">
  <si>
    <t>Moderator</t>
  </si>
  <si>
    <t>Auto</t>
  </si>
  <si>
    <t>gewonnen?</t>
  </si>
  <si>
    <t>Spiel</t>
  </si>
  <si>
    <t>Tor 1</t>
  </si>
  <si>
    <t>Tor 2</t>
  </si>
  <si>
    <t>Tor 3</t>
  </si>
  <si>
    <t>gewonnene Spiele:</t>
  </si>
  <si>
    <t>verlorene Spiele:</t>
  </si>
  <si>
    <t>2. Wahl</t>
  </si>
  <si>
    <t>1. Wahl</t>
  </si>
  <si>
    <t>1/2</t>
  </si>
  <si>
    <t xml:space="preserve">         1/3
          1/3</t>
  </si>
  <si>
    <t xml:space="preserve">  1/3
</t>
  </si>
  <si>
    <t>Der Moderator, der weiß, hinter welcher Tür sich das Auto befindet, öffnet eine der beiden anderen Türen und zeigt dem Kandidaten die dahinter befindliche Ziege.</t>
  </si>
  <si>
    <t>Soll der Kandidat nun im 2. Schritt seine Wahl der Tür beibehalten oder zur anderen Tür wechseln, um seine Gewinnaussichten zu steigern?</t>
  </si>
  <si>
    <t>Drei Türen, zwei Ziegen und ein Auto - Einzelspiel</t>
  </si>
  <si>
    <t>Moderator öffnet  Tür…</t>
  </si>
  <si>
    <t>Wähle eine Tür.</t>
  </si>
  <si>
    <t>Wechselst oder bleibst du?</t>
  </si>
  <si>
    <t>Auto ist hinter Tür…</t>
  </si>
  <si>
    <t>Drei Türen, zwei Ziegen und ein Auto - mehrere Spiele</t>
  </si>
  <si>
    <t>Moderator öffnet Tür…</t>
  </si>
  <si>
    <t xml:space="preserve">Wähle eine Tür. </t>
  </si>
  <si>
    <t>Drei Türen, zwei Ziegen und ein Auto - Simulation</t>
  </si>
  <si>
    <t>Die Lösung des "Ziegenproblems"  lässt sich mit Hilfe einer Simulation überprüfen.</t>
  </si>
  <si>
    <t>Vergleiche die Ergebnisse mit denen  aus dem Blatt "Auswertung".</t>
  </si>
  <si>
    <t xml:space="preserve">               </t>
  </si>
  <si>
    <t>Führe die Simulation mit den Strategien "Tor beibehalten" und "Tor wechseln" mehrfach durch.</t>
  </si>
  <si>
    <t>Drei Türen, zwei Ziegen und ein Auto - Auswertung</t>
  </si>
  <si>
    <t xml:space="preserve">  </t>
  </si>
  <si>
    <t>Mit Hilfe des Baumdiagramms kannst du deine Strategie begründen. Berechne dazu entlang der Pfade alle Wahrscheinlichkeiten für den Fall  "Spiel gewonnen" Vergleiche die Ergebnisse für die beiden Strategien Tor beibehalten (grüne Fälle) und "Tor wechslen (rote Fälle).</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</si>
  <si>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</si>
  <si>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</si>
  <si>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</si>
  <si>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</si>
  <si>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</si>
  <si>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</si>
  <si>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</si>
  <si>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</si>
  <si>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</si>
  <si>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</si>
  <si>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r>
      <t>Drei Türen, zwei Ziegen und ein Auto</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Das Ziegenproblem kann mit diesem Arbeitsblatt analytisch und empirisch untersucht werden.
Dazu entscheiden sich die Schülerinnen und Schüler zwischen den Strategien "Tür beibehalten" und "Tür wechseln".
Die von der Simulation erzielten Ergebnisse können anschließend statistisch ausgewertet werden. 
</t>
    </r>
    <r>
      <rPr>
        <b/>
        <sz val="10"/>
        <color indexed="8"/>
        <rFont val="Arial"/>
        <family val="2"/>
      </rPr>
      <t>Technischer Hinweis:</t>
    </r>
    <r>
      <rPr>
        <sz val="10"/>
        <color indexed="8"/>
        <rFont val="Arial"/>
        <family val="2"/>
      </rPr>
      <t xml:space="preserve">
Wenn Sie in einigen Feldern bei den Simulationen nur </t>
    </r>
    <r>
      <rPr>
        <b/>
        <sz val="10"/>
        <color indexed="8"/>
        <rFont val="Arial"/>
        <family val="2"/>
      </rPr>
      <t>#NAME?</t>
    </r>
    <r>
      <rPr>
        <sz val="10"/>
        <color indexed="8"/>
        <rFont val="Arial"/>
        <family val="2"/>
      </rPr>
      <t xml:space="preserve"> in den Zellen sehen, installieren und laden Sie das Add-In Analyse-Funktionen.
Und so wird's gemacht:
• Klicken Sie im Menü Extras auf Add-Ins. 
• Aktivieren Sie in der Liste Verfügbare Add-Ins das Kontrollkästchen Analyse-Funktionen, 
  und klicken Sie dann auf OK. 
• Folgen Sie, falls notwendig, den Anweisungen im Setup-Programm. </t>
    </r>
  </si>
  <si>
    <t>Ansprechpartnerin: Christa Stoll</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</si>
  <si>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</si>
  <si>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Gib die Nummer einer Tür ein.</t>
  </si>
  <si>
    <t>Wechselst oder bleibst du? Gib eine Nummer ein.</t>
  </si>
  <si>
    <t>Der Moderator öffnet  Tür…</t>
  </si>
  <si>
    <t>Das Auto ist hinter Tür…</t>
  </si>
  <si>
    <t>Hast du gewonnen?</t>
  </si>
  <si>
    <t>Der Moderator öffnet Tür…</t>
  </si>
  <si>
    <t>Hinter einer der drei Türen ist ein Auto als Hauptpreis versteckt. Hinter den beiden anderen Türen wartet eine Ziege - leider verloren.</t>
  </si>
  <si>
    <t>Der Kandidat wählt im ersten Schritt eine der drei Türen.</t>
  </si>
  <si>
    <t>Probiere aus!</t>
  </si>
  <si>
    <t>Auf dem ersten Arbeitsblatt hast du das "Ziegenproblem" kennen gelernt. Hier kannst du experimentieren. Trage dazu Tür-Nummern in Spalte B und D ein. Überlege dir eine Strategie, um möglichst oft zu gewinnen. Erläutert eure Ideen in der Tischgruppe. Versuche deine Strategie zu begründen.</t>
  </si>
  <si>
    <t>Geschäftsführer: Tilo Knoche (Sprecher), Ulrich Pokern, Karl Slipek</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</si>
</sst>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 &quot;€&quot;"/>
    <numFmt numFmtId="166" formatCode="0.0"/>
    <numFmt numFmtId="167" formatCode="&quot;Ja&quot;;&quot;Ja&quot;;&quot;Nein&quot;"/>
    <numFmt numFmtId="168" formatCode="&quot;Wahr&quot;;&quot;Wahr&quot;;&quot;Falsch&quot;"/>
    <numFmt numFmtId="169" formatCode="&quot;Ein&quot;;&quot;Ein&quot;;&quot;Aus&quot;"/>
    <numFmt numFmtId="170" formatCode="[$€-2]\ #,##0.00_);[Red]\([$€-2]\ #,##0.00\)"/>
    <numFmt numFmtId="171" formatCode="\+\5"/>
    <numFmt numFmtId="172" formatCode="_-* #,##0.000\ &quot;€&quot;_-;\-* #,##0.000\ &quot;€&quot;_-;_-* &quot;-&quot;??\ &quot;€&quot;_-;_-@_-"/>
    <numFmt numFmtId="173" formatCode="_-* #,##0.0\ &quot;€&quot;_-;\-* #,##0.0\ &quot;€&quot;_-;_-* &quot;-&quot;??\ &quot;€&quot;_-;_-@_-"/>
    <numFmt numFmtId="174" formatCode="_-* #,##0\ &quot;€&quot;_-;\-* #,##0\ &quot;€&quot;_-;_-* &quot;-&quot;??\ &quot;€&quot;_-;_-@_-"/>
    <numFmt numFmtId="175" formatCode="\+\8"/>
    <numFmt numFmtId="176" formatCode="\+0.\5"/>
    <numFmt numFmtId="177" formatCode="\+\1\2"/>
    <numFmt numFmtId="178" formatCode="0.\5"/>
    <numFmt numFmtId="179" formatCode="[$-407]dddd\,\ d\.\ mmmm\ yyyy"/>
    <numFmt numFmtId="180" formatCode="00000"/>
    <numFmt numFmtId="181" formatCode="\-\1"/>
    <numFmt numFmtId="182" formatCode="\1"/>
    <numFmt numFmtId="183" formatCode="#,##0\ &quot;€&quot;"/>
    <numFmt numFmtId="184" formatCode="#,##0.0\ &quot;€&quot;"/>
    <numFmt numFmtId="185" formatCode="0.0%"/>
    <numFmt numFmtId="186" formatCode="0.000"/>
  </numFmts>
  <fonts count="16">
    <font>
      <sz val="10"/>
      <name val="Arial"/>
      <family val="0"/>
    </font>
    <font>
      <sz val="8"/>
      <name val="Arial"/>
      <family val="0"/>
    </font>
    <font>
      <sz val="12"/>
      <name val="Arial"/>
      <family val="2"/>
    </font>
    <font>
      <b/>
      <sz val="12"/>
      <name val="Arial"/>
      <family val="2"/>
    </font>
    <font>
      <b/>
      <sz val="10"/>
      <name val="Arial"/>
      <family val="2"/>
    </font>
    <font>
      <sz val="10"/>
      <color indexed="9"/>
      <name val="Arial"/>
      <family val="0"/>
    </font>
    <font>
      <sz val="20"/>
      <name val="Arial"/>
      <family val="2"/>
    </font>
    <font>
      <b/>
      <sz val="20"/>
      <color indexed="9"/>
      <name val="Arial"/>
      <family val="2"/>
    </font>
    <font>
      <sz val="12"/>
      <color indexed="9"/>
      <name val="Arial"/>
      <family val="0"/>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6">
    <fill>
      <patternFill/>
    </fill>
    <fill>
      <patternFill patternType="gray125"/>
    </fill>
    <fill>
      <patternFill patternType="solid">
        <fgColor indexed="50"/>
        <bgColor indexed="64"/>
      </patternFill>
    </fill>
    <fill>
      <patternFill patternType="solid">
        <fgColor indexed="52"/>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color indexed="5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color indexed="5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diagonalUp="1">
      <left>
        <color indexed="63"/>
      </left>
      <right>
        <color indexed="63"/>
      </right>
      <top>
        <color indexed="63"/>
      </top>
      <bottom>
        <color indexed="63"/>
      </bottom>
      <diagonal style="thin"/>
    </border>
    <border diagonalDown="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diagonalDown="1">
      <left>
        <color indexed="63"/>
      </left>
      <right>
        <color indexed="63"/>
      </right>
      <top style="thin"/>
      <bottom>
        <color indexed="63"/>
      </bottom>
      <diagonal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0">
    <xf numFmtId="0" fontId="0" fillId="0" borderId="0" xfId="0" applyAlignment="1">
      <alignment/>
    </xf>
    <xf numFmtId="0" fontId="2" fillId="0" borderId="0" xfId="0" applyFont="1" applyAlignment="1">
      <alignment/>
    </xf>
    <xf numFmtId="0" fontId="2" fillId="0" borderId="0" xfId="0" applyFont="1" applyFill="1" applyBorder="1" applyAlignment="1">
      <alignment horizontal="center"/>
    </xf>
    <xf numFmtId="0" fontId="2" fillId="0" borderId="0" xfId="0" applyNumberFormat="1" applyFont="1" applyBorder="1" applyAlignment="1" applyProtection="1">
      <alignment horizontal="center"/>
      <protection locked="0"/>
    </xf>
    <xf numFmtId="0" fontId="2" fillId="0" borderId="0" xfId="0" applyFont="1" applyAlignment="1" applyProtection="1">
      <alignment/>
      <protection locked="0"/>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lignment/>
    </xf>
    <xf numFmtId="0" fontId="0" fillId="0" borderId="0" xfId="0" applyFont="1" applyAlignment="1" applyProtection="1">
      <alignment/>
      <protection locked="0"/>
    </xf>
    <xf numFmtId="0" fontId="0" fillId="0" borderId="0" xfId="0" applyNumberFormat="1" applyFont="1" applyAlignment="1" applyProtection="1">
      <alignment horizontal="center"/>
      <protection locked="0"/>
    </xf>
    <xf numFmtId="0" fontId="0" fillId="0" borderId="0" xfId="0" applyNumberFormat="1" applyFont="1" applyAlignment="1" applyProtection="1">
      <alignment/>
      <protection locked="0"/>
    </xf>
    <xf numFmtId="0" fontId="2" fillId="0" borderId="1" xfId="0" applyFont="1" applyBorder="1" applyAlignment="1">
      <alignment horizontal="center"/>
    </xf>
    <xf numFmtId="0" fontId="3" fillId="2" borderId="2" xfId="0" applyNumberFormat="1" applyFont="1" applyFill="1" applyBorder="1" applyAlignment="1" applyProtection="1">
      <alignment horizontal="center"/>
      <protection locked="0"/>
    </xf>
    <xf numFmtId="0" fontId="3" fillId="0" borderId="2" xfId="0" applyNumberFormat="1" applyFont="1" applyFill="1" applyBorder="1" applyAlignment="1" applyProtection="1">
      <alignment horizontal="center"/>
      <protection locked="0"/>
    </xf>
    <xf numFmtId="0" fontId="3" fillId="0" borderId="0" xfId="0" applyFont="1" applyAlignment="1">
      <alignment horizontal="center"/>
    </xf>
    <xf numFmtId="0" fontId="3" fillId="0" borderId="3" xfId="0" applyNumberFormat="1" applyFont="1" applyFill="1" applyBorder="1" applyAlignment="1" applyProtection="1">
      <alignment horizontal="center"/>
      <protection locked="0"/>
    </xf>
    <xf numFmtId="0" fontId="0" fillId="0" borderId="0" xfId="0" applyAlignment="1" applyProtection="1">
      <alignment/>
      <protection locked="0"/>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NumberFormat="1" applyFont="1" applyBorder="1" applyAlignment="1" applyProtection="1">
      <alignment horizontal="center"/>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protection/>
    </xf>
    <xf numFmtId="0" fontId="3" fillId="0" borderId="0" xfId="0" applyNumberFormat="1" applyFont="1" applyAlignment="1" applyProtection="1">
      <alignment horizontal="left"/>
      <protection/>
    </xf>
    <xf numFmtId="0" fontId="0" fillId="0" borderId="0" xfId="0" applyFont="1" applyAlignment="1" applyProtection="1">
      <alignment/>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0" borderId="0" xfId="0" applyNumberFormat="1" applyFont="1" applyAlignment="1" applyProtection="1">
      <alignment/>
      <protection/>
    </xf>
    <xf numFmtId="0" fontId="0" fillId="0" borderId="0" xfId="0" applyNumberFormat="1" applyFont="1" applyBorder="1" applyAlignment="1" applyProtection="1">
      <alignment vertical="center"/>
      <protection/>
    </xf>
    <xf numFmtId="0" fontId="0" fillId="0" borderId="0" xfId="0" applyFont="1" applyAlignment="1" applyProtection="1">
      <alignment/>
      <protection/>
    </xf>
    <xf numFmtId="0" fontId="0"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protection/>
    </xf>
    <xf numFmtId="0" fontId="2" fillId="0" borderId="0" xfId="0" applyNumberFormat="1" applyFont="1" applyAlignment="1" applyProtection="1">
      <alignment horizontal="center"/>
      <protection/>
    </xf>
    <xf numFmtId="0" fontId="5" fillId="0" borderId="0" xfId="0" applyFont="1" applyAlignment="1" applyProtection="1">
      <alignment/>
      <protection hidden="1" locked="0"/>
    </xf>
    <xf numFmtId="0" fontId="2" fillId="0" borderId="0"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3" borderId="0" xfId="0" applyFont="1" applyFill="1" applyBorder="1" applyAlignment="1" applyProtection="1">
      <alignment/>
      <protection/>
    </xf>
    <xf numFmtId="0" fontId="0" fillId="3" borderId="0" xfId="0" applyFont="1" applyFill="1" applyBorder="1" applyAlignment="1">
      <alignment/>
    </xf>
    <xf numFmtId="0" fontId="0" fillId="3" borderId="0" xfId="0" applyFont="1" applyFill="1" applyBorder="1" applyAlignment="1" applyProtection="1">
      <alignment/>
      <protection/>
    </xf>
    <xf numFmtId="0" fontId="2" fillId="3" borderId="0" xfId="0" applyFont="1" applyFill="1" applyBorder="1" applyAlignment="1" applyProtection="1">
      <alignment/>
      <protection/>
    </xf>
    <xf numFmtId="0" fontId="7" fillId="3" borderId="0" xfId="0" applyFont="1" applyFill="1" applyBorder="1" applyAlignment="1" applyProtection="1">
      <alignment/>
      <protection/>
    </xf>
    <xf numFmtId="0" fontId="3" fillId="0" borderId="0" xfId="0" applyFont="1" applyBorder="1" applyAlignment="1" applyProtection="1">
      <alignment horizontal="center"/>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NumberFormat="1" applyFont="1" applyAlignment="1" applyProtection="1">
      <alignment horizontal="left"/>
      <protection/>
    </xf>
    <xf numFmtId="0" fontId="4" fillId="0" borderId="4" xfId="0" applyFont="1" applyBorder="1" applyAlignment="1">
      <alignment horizontal="center" wrapText="1"/>
    </xf>
    <xf numFmtId="0" fontId="8" fillId="0" borderId="0" xfId="0" applyFont="1" applyAlignment="1" applyProtection="1">
      <alignment/>
      <protection locked="0"/>
    </xf>
    <xf numFmtId="0" fontId="0" fillId="3" borderId="5" xfId="0" applyFont="1" applyFill="1" applyBorder="1" applyAlignment="1">
      <alignment/>
    </xf>
    <xf numFmtId="0" fontId="0" fillId="3" borderId="0" xfId="0" applyFont="1" applyFill="1" applyAlignment="1">
      <alignment/>
    </xf>
    <xf numFmtId="0" fontId="0" fillId="3" borderId="5" xfId="0" applyFont="1" applyFill="1" applyBorder="1" applyAlignment="1">
      <alignment vertical="center"/>
    </xf>
    <xf numFmtId="0" fontId="0" fillId="3" borderId="0" xfId="0" applyFont="1" applyFill="1" applyAlignment="1">
      <alignment vertical="center"/>
    </xf>
    <xf numFmtId="0" fontId="7" fillId="3" borderId="5" xfId="0" applyFont="1" applyFill="1" applyBorder="1" applyAlignment="1">
      <alignment vertical="center"/>
    </xf>
    <xf numFmtId="0" fontId="2" fillId="0" borderId="0" xfId="0" applyFont="1" applyBorder="1" applyAlignment="1">
      <alignment horizontal="center"/>
    </xf>
    <xf numFmtId="0" fontId="3" fillId="0" borderId="4" xfId="0" applyNumberFormat="1" applyFont="1" applyFill="1" applyBorder="1" applyAlignment="1" applyProtection="1">
      <alignment horizontal="center"/>
      <protection locked="0"/>
    </xf>
    <xf numFmtId="165" fontId="4" fillId="0" borderId="4" xfId="0" applyNumberFormat="1" applyFont="1" applyBorder="1" applyAlignment="1">
      <alignment horizontal="center"/>
    </xf>
    <xf numFmtId="165" fontId="4" fillId="0" borderId="4" xfId="0" applyNumberFormat="1" applyFont="1" applyBorder="1" applyAlignment="1">
      <alignment horizontal="center" wrapText="1"/>
    </xf>
    <xf numFmtId="0" fontId="4" fillId="0" borderId="4" xfId="0" applyFont="1" applyBorder="1" applyAlignment="1">
      <alignment horizontal="center" wrapText="1"/>
    </xf>
    <xf numFmtId="0" fontId="3" fillId="2" borderId="6" xfId="0" applyNumberFormat="1" applyFont="1" applyFill="1" applyBorder="1" applyAlignment="1" applyProtection="1">
      <alignment horizontal="center"/>
      <protection locked="0"/>
    </xf>
    <xf numFmtId="0" fontId="5" fillId="3" borderId="5" xfId="0" applyFont="1" applyFill="1" applyBorder="1" applyAlignment="1">
      <alignment vertical="center"/>
    </xf>
    <xf numFmtId="0" fontId="8" fillId="0" borderId="0" xfId="0" applyFont="1" applyAlignment="1">
      <alignment/>
    </xf>
    <xf numFmtId="0" fontId="5" fillId="0" borderId="0" xfId="0" applyFont="1" applyAlignment="1" applyProtection="1">
      <alignment/>
      <protection locked="0"/>
    </xf>
    <xf numFmtId="0" fontId="5" fillId="0" borderId="0" xfId="0" applyFont="1" applyAlignment="1">
      <alignment/>
    </xf>
    <xf numFmtId="0" fontId="2" fillId="0" borderId="0" xfId="0" applyFont="1" applyBorder="1" applyAlignment="1">
      <alignment/>
    </xf>
    <xf numFmtId="0" fontId="0" fillId="0" borderId="0" xfId="0" applyFont="1" applyBorder="1" applyAlignment="1">
      <alignment/>
    </xf>
    <xf numFmtId="0" fontId="4" fillId="0" borderId="7" xfId="0" applyNumberFormat="1" applyFont="1" applyBorder="1" applyAlignment="1" applyProtection="1">
      <alignment horizontal="center"/>
      <protection hidden="1" locked="0"/>
    </xf>
    <xf numFmtId="0" fontId="4" fillId="0" borderId="2" xfId="0" applyNumberFormat="1" applyFont="1" applyBorder="1" applyAlignment="1" applyProtection="1">
      <alignment horizontal="center"/>
      <protection locked="0"/>
    </xf>
    <xf numFmtId="0" fontId="4" fillId="0" borderId="8" xfId="0" applyNumberFormat="1" applyFont="1" applyBorder="1" applyAlignment="1" applyProtection="1">
      <alignment horizontal="center"/>
      <protection hidden="1" locked="0"/>
    </xf>
    <xf numFmtId="0" fontId="4" fillId="0" borderId="1" xfId="0" applyNumberFormat="1" applyFont="1" applyBorder="1" applyAlignment="1" applyProtection="1">
      <alignment horizontal="center"/>
      <protection hidden="1" locked="0"/>
    </xf>
    <xf numFmtId="0" fontId="4" fillId="0" borderId="2" xfId="0" applyNumberFormat="1" applyFont="1" applyBorder="1" applyAlignment="1" applyProtection="1">
      <alignment horizontal="center"/>
      <protection hidden="1" locked="0"/>
    </xf>
    <xf numFmtId="0" fontId="0" fillId="3" borderId="5" xfId="0" applyFont="1" applyFill="1" applyBorder="1" applyAlignment="1" applyProtection="1">
      <alignment/>
      <protection/>
    </xf>
    <xf numFmtId="0" fontId="0" fillId="3" borderId="0" xfId="0" applyFont="1" applyFill="1" applyAlignment="1" applyProtection="1">
      <alignment/>
      <protection/>
    </xf>
    <xf numFmtId="0" fontId="7" fillId="3" borderId="5" xfId="0" applyFont="1" applyFill="1" applyBorder="1" applyAlignment="1" applyProtection="1">
      <alignment vertical="center"/>
      <protection/>
    </xf>
    <xf numFmtId="0" fontId="2" fillId="0" borderId="1" xfId="0" applyFont="1" applyBorder="1" applyAlignment="1" applyProtection="1">
      <alignment horizontal="center"/>
      <protection/>
    </xf>
    <xf numFmtId="0" fontId="3" fillId="2" borderId="1" xfId="0" applyNumberFormat="1" applyFont="1" applyFill="1" applyBorder="1" applyAlignment="1" applyProtection="1">
      <alignment horizontal="center"/>
      <protection locked="0"/>
    </xf>
    <xf numFmtId="0" fontId="2" fillId="0" borderId="1" xfId="0" applyFont="1" applyBorder="1" applyAlignment="1" applyProtection="1">
      <alignment/>
      <protection/>
    </xf>
    <xf numFmtId="0" fontId="0" fillId="0" borderId="9" xfId="0" applyBorder="1" applyAlignment="1">
      <alignment/>
    </xf>
    <xf numFmtId="0" fontId="4" fillId="0" borderId="4" xfId="0" applyFont="1" applyBorder="1" applyAlignment="1" applyProtection="1">
      <alignment horizontal="center" wrapText="1"/>
      <protection/>
    </xf>
    <xf numFmtId="0" fontId="4" fillId="0" borderId="4" xfId="0" applyFont="1" applyFill="1" applyBorder="1" applyAlignment="1" applyProtection="1">
      <alignment horizontal="center" wrapText="1"/>
      <protection/>
    </xf>
    <xf numFmtId="0" fontId="0" fillId="0" borderId="0" xfId="0" applyFont="1" applyBorder="1" applyAlignment="1" applyProtection="1">
      <alignment/>
      <protection/>
    </xf>
    <xf numFmtId="0" fontId="4" fillId="0" borderId="0" xfId="0" applyFont="1" applyAlignment="1">
      <alignment horizontal="center"/>
    </xf>
    <xf numFmtId="0" fontId="0" fillId="0" borderId="0" xfId="0" applyFont="1" applyAlignment="1" applyProtection="1">
      <alignment/>
      <protection/>
    </xf>
    <xf numFmtId="0" fontId="4" fillId="0" borderId="0" xfId="0" applyNumberFormat="1" applyFont="1" applyAlignment="1" applyProtection="1">
      <alignment horizontal="center"/>
      <protection/>
    </xf>
    <xf numFmtId="0" fontId="0" fillId="0" borderId="0" xfId="0" applyNumberFormat="1" applyFont="1" applyAlignment="1" applyProtection="1">
      <alignment horizontal="center"/>
      <protection/>
    </xf>
    <xf numFmtId="0" fontId="4" fillId="0" borderId="0" xfId="0" applyFont="1" applyAlignment="1" applyProtection="1">
      <alignment horizontal="center"/>
      <protection/>
    </xf>
    <xf numFmtId="0" fontId="0" fillId="3" borderId="0" xfId="0" applyFill="1" applyAlignment="1">
      <alignment/>
    </xf>
    <xf numFmtId="0" fontId="7" fillId="3" borderId="0" xfId="0" applyFont="1" applyFill="1" applyAlignment="1">
      <alignment/>
    </xf>
    <xf numFmtId="0" fontId="11" fillId="3" borderId="0" xfId="0" applyFont="1" applyFill="1" applyAlignment="1">
      <alignment/>
    </xf>
    <xf numFmtId="0" fontId="0" fillId="4" borderId="0" xfId="0" applyFill="1" applyAlignment="1">
      <alignment/>
    </xf>
    <xf numFmtId="0" fontId="0" fillId="4" borderId="0" xfId="0" applyFill="1" applyAlignment="1">
      <alignment vertical="top" wrapText="1"/>
    </xf>
    <xf numFmtId="0" fontId="0" fillId="4" borderId="0" xfId="0" applyFill="1" applyAlignment="1">
      <alignment vertical="top"/>
    </xf>
    <xf numFmtId="0" fontId="13" fillId="4" borderId="0" xfId="0" applyFont="1" applyFill="1" applyAlignment="1">
      <alignment vertical="top" wrapText="1"/>
    </xf>
    <xf numFmtId="0" fontId="4" fillId="4" borderId="0" xfId="0" applyFont="1" applyFill="1" applyAlignment="1">
      <alignment vertical="top" wrapText="1"/>
    </xf>
    <xf numFmtId="0" fontId="0" fillId="4" borderId="0" xfId="0" applyFill="1" applyAlignment="1">
      <alignment horizontal="left" vertical="top"/>
    </xf>
    <xf numFmtId="0" fontId="0" fillId="4" borderId="0" xfId="0" applyFill="1" applyAlignment="1">
      <alignment/>
    </xf>
    <xf numFmtId="0" fontId="0" fillId="4" borderId="0" xfId="0" applyFill="1" applyAlignment="1">
      <alignment horizontal="left" vertical="top" wrapText="1"/>
    </xf>
    <xf numFmtId="0" fontId="0" fillId="4" borderId="0" xfId="0" applyFill="1" applyAlignment="1">
      <alignment horizontal="left"/>
    </xf>
    <xf numFmtId="0" fontId="14" fillId="4" borderId="0" xfId="0" applyFont="1" applyFill="1" applyAlignment="1">
      <alignment horizontal="left" vertical="top"/>
    </xf>
    <xf numFmtId="0" fontId="2" fillId="0" borderId="0" xfId="0" applyFont="1" applyBorder="1" applyAlignment="1" applyProtection="1">
      <alignment horizontal="center"/>
      <protection locked="0"/>
    </xf>
    <xf numFmtId="0" fontId="3" fillId="2" borderId="8" xfId="0" applyNumberFormat="1" applyFont="1" applyFill="1" applyBorder="1" applyAlignment="1" applyProtection="1">
      <alignment horizontal="center"/>
      <protection/>
    </xf>
    <xf numFmtId="0" fontId="3" fillId="2" borderId="4" xfId="0" applyNumberFormat="1" applyFont="1" applyFill="1" applyBorder="1" applyAlignment="1" applyProtection="1">
      <alignment horizontal="center"/>
      <protection/>
    </xf>
    <xf numFmtId="0" fontId="0" fillId="0" borderId="0" xfId="0" applyNumberFormat="1" applyFont="1" applyAlignment="1" applyProtection="1">
      <alignment horizontal="left" wrapText="1"/>
      <protection/>
    </xf>
    <xf numFmtId="0" fontId="0" fillId="0" borderId="0" xfId="0" applyAlignment="1">
      <alignment/>
    </xf>
    <xf numFmtId="0" fontId="6" fillId="5" borderId="10" xfId="0" applyFont="1" applyFill="1" applyBorder="1" applyAlignment="1" applyProtection="1">
      <alignment horizontal="center" vertical="center" wrapText="1"/>
      <protection/>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4" fillId="0" borderId="2" xfId="0" applyFont="1" applyBorder="1" applyAlignment="1" applyProtection="1">
      <alignment horizontal="center" wrapText="1"/>
      <protection/>
    </xf>
    <xf numFmtId="0" fontId="4" fillId="0" borderId="4" xfId="0" applyFont="1" applyBorder="1" applyAlignment="1">
      <alignment horizontal="center" wrapText="1"/>
    </xf>
    <xf numFmtId="0" fontId="4" fillId="0" borderId="2" xfId="0" applyFont="1" applyFill="1" applyBorder="1" applyAlignment="1" applyProtection="1">
      <alignment horizontal="center" wrapText="1"/>
      <protection/>
    </xf>
    <xf numFmtId="0" fontId="0" fillId="0" borderId="0" xfId="0" applyFont="1" applyBorder="1" applyAlignment="1">
      <alignment horizontal="left" vertical="top" wrapText="1"/>
    </xf>
    <xf numFmtId="0" fontId="0" fillId="0" borderId="0" xfId="0" applyAlignment="1">
      <alignment vertical="top"/>
    </xf>
    <xf numFmtId="0" fontId="4" fillId="0" borderId="3" xfId="0" applyFont="1" applyBorder="1" applyAlignment="1">
      <alignment horizontal="center" wrapText="1"/>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3" fillId="2" borderId="8" xfId="0" applyFont="1" applyFill="1" applyBorder="1" applyAlignment="1" applyProtection="1">
      <alignment horizontal="center"/>
      <protection/>
    </xf>
    <xf numFmtId="0" fontId="3" fillId="2" borderId="4" xfId="0" applyFont="1" applyFill="1" applyBorder="1" applyAlignment="1" applyProtection="1">
      <alignment horizontal="center"/>
      <protection/>
    </xf>
    <xf numFmtId="0" fontId="2" fillId="0" borderId="0" xfId="0" applyNumberFormat="1" applyFont="1" applyAlignment="1" applyProtection="1">
      <alignment horizontal="center"/>
      <protection/>
    </xf>
    <xf numFmtId="0" fontId="2" fillId="0" borderId="13" xfId="0" applyNumberFormat="1" applyFont="1" applyBorder="1" applyAlignment="1" applyProtection="1">
      <alignment horizontal="center"/>
      <protection/>
    </xf>
    <xf numFmtId="0" fontId="3" fillId="0" borderId="8" xfId="0" applyNumberFormat="1" applyFont="1" applyBorder="1" applyAlignment="1" applyProtection="1">
      <alignment horizontal="center"/>
      <protection/>
    </xf>
    <xf numFmtId="0" fontId="3" fillId="0" borderId="4" xfId="0" applyNumberFormat="1" applyFont="1" applyBorder="1" applyAlignment="1" applyProtection="1">
      <alignment horizontal="center"/>
      <protection/>
    </xf>
    <xf numFmtId="0" fontId="3" fillId="3" borderId="8" xfId="0" applyNumberFormat="1" applyFont="1" applyFill="1" applyBorder="1" applyAlignment="1" applyProtection="1">
      <alignment horizontal="center" vertical="center"/>
      <protection/>
    </xf>
    <xf numFmtId="0" fontId="3" fillId="3" borderId="4" xfId="0" applyNumberFormat="1" applyFont="1" applyFill="1" applyBorder="1" applyAlignment="1" applyProtection="1">
      <alignment horizontal="center" vertical="center"/>
      <protection/>
    </xf>
    <xf numFmtId="0" fontId="0" fillId="0" borderId="14" xfId="0" applyNumberFormat="1" applyFont="1" applyBorder="1" applyAlignment="1" applyProtection="1">
      <alignment horizontal="center"/>
      <protection/>
    </xf>
    <xf numFmtId="0" fontId="0" fillId="0" borderId="15" xfId="0" applyNumberFormat="1" applyFont="1" applyBorder="1" applyAlignment="1" applyProtection="1">
      <alignment horizontal="center"/>
      <protection/>
    </xf>
    <xf numFmtId="0" fontId="2" fillId="0" borderId="8"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3" fillId="2" borderId="8" xfId="0" applyNumberFormat="1" applyFont="1" applyFill="1" applyBorder="1" applyAlignment="1" applyProtection="1">
      <alignment horizontal="center" vertical="center"/>
      <protection/>
    </xf>
    <xf numFmtId="0" fontId="3" fillId="2" borderId="4" xfId="0" applyNumberFormat="1" applyFont="1" applyFill="1" applyBorder="1" applyAlignment="1" applyProtection="1">
      <alignment horizontal="center" vertical="center"/>
      <protection/>
    </xf>
    <xf numFmtId="0" fontId="2" fillId="0" borderId="0" xfId="0" applyNumberFormat="1" applyFont="1" applyAlignment="1" applyProtection="1" quotePrefix="1">
      <alignment horizontal="center"/>
      <protection/>
    </xf>
    <xf numFmtId="0" fontId="2" fillId="0" borderId="0" xfId="0" applyNumberFormat="1" applyFont="1" applyAlignment="1" applyProtection="1">
      <alignment horizontal="center"/>
      <protection/>
    </xf>
    <xf numFmtId="0" fontId="2" fillId="0" borderId="0" xfId="0" applyNumberFormat="1" applyFont="1" applyAlignment="1" applyProtection="1" quotePrefix="1">
      <alignment horizontal="center" vertical="center"/>
      <protection/>
    </xf>
    <xf numFmtId="0" fontId="2" fillId="0" borderId="0" xfId="0" applyNumberFormat="1" applyFont="1" applyAlignment="1" applyProtection="1">
      <alignment horizontal="center" vertical="center"/>
      <protection/>
    </xf>
    <xf numFmtId="0" fontId="0" fillId="0" borderId="9" xfId="0" applyFont="1" applyBorder="1" applyAlignment="1" applyProtection="1">
      <alignment horizontal="left" wrapText="1"/>
      <protection/>
    </xf>
    <xf numFmtId="0" fontId="0" fillId="0" borderId="9" xfId="0" applyBorder="1" applyAlignment="1">
      <alignment/>
    </xf>
    <xf numFmtId="0" fontId="3" fillId="0" borderId="8" xfId="0" applyFont="1" applyBorder="1" applyAlignment="1" applyProtection="1">
      <alignment horizontal="center"/>
      <protection hidden="1" locked="0"/>
    </xf>
    <xf numFmtId="0" fontId="3" fillId="0" borderId="4" xfId="0" applyFont="1" applyBorder="1" applyAlignment="1" applyProtection="1">
      <alignment horizontal="center"/>
      <protection hidden="1" locked="0"/>
    </xf>
    <xf numFmtId="0" fontId="2" fillId="0" borderId="0" xfId="0" applyFont="1" applyAlignment="1" applyProtection="1" quotePrefix="1">
      <alignment horizontal="center"/>
      <protection/>
    </xf>
    <xf numFmtId="0" fontId="2" fillId="0" borderId="0" xfId="0" applyFont="1" applyAlignment="1" applyProtection="1">
      <alignment horizontal="center"/>
      <protection/>
    </xf>
    <xf numFmtId="12" fontId="0" fillId="0" borderId="14" xfId="0" applyNumberFormat="1" applyFont="1" applyBorder="1" applyAlignment="1" applyProtection="1" quotePrefix="1">
      <alignment horizontal="left" wrapText="1"/>
      <protection/>
    </xf>
    <xf numFmtId="12" fontId="0" fillId="0" borderId="14" xfId="0" applyNumberFormat="1" applyFont="1" applyBorder="1" applyAlignment="1" applyProtection="1">
      <alignment horizontal="left" wrapText="1"/>
      <protection/>
    </xf>
    <xf numFmtId="12" fontId="0" fillId="0" borderId="16" xfId="0" applyNumberFormat="1" applyFont="1" applyBorder="1" applyAlignment="1" applyProtection="1">
      <alignment horizontal="left" wrapText="1"/>
      <protection/>
    </xf>
    <xf numFmtId="0" fontId="0" fillId="0" borderId="17" xfId="0" applyFont="1" applyBorder="1" applyAlignment="1" applyProtection="1" quotePrefix="1">
      <alignment horizontal="center" wrapText="1"/>
      <protection/>
    </xf>
    <xf numFmtId="0" fontId="0" fillId="0" borderId="15" xfId="0" applyFont="1" applyBorder="1" applyAlignment="1" applyProtection="1">
      <alignment horizontal="center"/>
      <protection/>
    </xf>
    <xf numFmtId="0" fontId="13" fillId="4" borderId="0" xfId="0" applyFont="1" applyFill="1" applyAlignment="1">
      <alignment vertical="top" wrapText="1"/>
    </xf>
    <xf numFmtId="0" fontId="0" fillId="4" borderId="0" xfId="0" applyFill="1" applyAlignment="1">
      <alignment vertical="top" wrapText="1"/>
    </xf>
    <xf numFmtId="0" fontId="0" fillId="4" borderId="0" xfId="0" applyFill="1" applyAlignment="1">
      <alignment wrapText="1"/>
    </xf>
    <xf numFmtId="0" fontId="15" fillId="4" borderId="0" xfId="0" applyFont="1" applyFill="1" applyAlignment="1">
      <alignment horizontal="left" vertical="top" wrapText="1"/>
    </xf>
    <xf numFmtId="0" fontId="11" fillId="4" borderId="0" xfId="0" applyFont="1" applyFill="1" applyAlignment="1">
      <alignment horizontal="left" vertical="top"/>
    </xf>
    <xf numFmtId="0" fontId="0" fillId="4"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border/>
    </dxf>
    <dxf>
      <fill>
        <patternFill>
          <bgColor rgb="FF99CC00"/>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CCFF"/>
              </a:solidFill>
            </c:spPr>
          </c:dPt>
          <c:dPt>
            <c:idx val="1"/>
            <c:invertIfNegative val="0"/>
            <c:spPr>
              <a:solidFill>
                <a:srgbClr val="99CCFF"/>
              </a:solidFill>
            </c:spPr>
          </c:dPt>
          <c:cat>
            <c:strRef>
              <c:f>(Simulation!$B$13,Simulation!$D$13)</c:f>
              <c:strCache/>
            </c:strRef>
          </c:cat>
          <c:val>
            <c:numRef>
              <c:f>(Simulation!$C$13,Simulation!$E$13)</c:f>
              <c:numCache>
                <c:ptCount val="2"/>
                <c:pt idx="0">
                  <c:v>0</c:v>
                </c:pt>
                <c:pt idx="1">
                  <c:v>1</c:v>
                </c:pt>
              </c:numCache>
            </c:numRef>
          </c:val>
        </c:ser>
        <c:axId val="59107722"/>
        <c:axId val="30202883"/>
      </c:barChart>
      <c:catAx>
        <c:axId val="59107722"/>
        <c:scaling>
          <c:orientation val="minMax"/>
        </c:scaling>
        <c:axPos val="l"/>
        <c:delete val="0"/>
        <c:numFmt formatCode="General" sourceLinked="1"/>
        <c:majorTickMark val="out"/>
        <c:minorTickMark val="none"/>
        <c:tickLblPos val="nextTo"/>
        <c:crossAx val="30202883"/>
        <c:crosses val="autoZero"/>
        <c:auto val="1"/>
        <c:lblOffset val="100"/>
        <c:noMultiLvlLbl val="0"/>
      </c:catAx>
      <c:valAx>
        <c:axId val="30202883"/>
        <c:scaling>
          <c:orientation val="minMax"/>
          <c:max val="100"/>
        </c:scaling>
        <c:axPos val="b"/>
        <c:majorGridlines/>
        <c:delete val="0"/>
        <c:numFmt formatCode="General" sourceLinked="1"/>
        <c:majorTickMark val="out"/>
        <c:minorTickMark val="none"/>
        <c:tickLblPos val="nextTo"/>
        <c:crossAx val="59107722"/>
        <c:crossesAt val="1"/>
        <c:crossBetween val="between"/>
        <c:dispUnits/>
      </c:valAx>
      <c:spPr>
        <a:solidFill>
          <a:srgbClr val="C0C0C0"/>
        </a:solidFill>
        <a:ln w="12700">
          <a:solidFill>
            <a:srgbClr val="C0C0C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6</xdr:row>
      <xdr:rowOff>161925</xdr:rowOff>
    </xdr:from>
    <xdr:to>
      <xdr:col>6</xdr:col>
      <xdr:colOff>161925</xdr:colOff>
      <xdr:row>10</xdr:row>
      <xdr:rowOff>857250</xdr:rowOff>
    </xdr:to>
    <xdr:graphicFrame>
      <xdr:nvGraphicFramePr>
        <xdr:cNvPr id="1" name="Chart 8"/>
        <xdr:cNvGraphicFramePr/>
      </xdr:nvGraphicFramePr>
      <xdr:xfrm>
        <a:off x="742950" y="1571625"/>
        <a:ext cx="5086350" cy="1647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Tabelle1"/>
  <dimension ref="A1:P119"/>
  <sheetViews>
    <sheetView showGridLines="0" tabSelected="1" workbookViewId="0" topLeftCell="A1">
      <selection activeCell="B17" sqref="B17"/>
    </sheetView>
  </sheetViews>
  <sheetFormatPr defaultColWidth="11.421875" defaultRowHeight="12.75"/>
  <cols>
    <col min="1" max="1" width="11.421875" style="5" customWidth="1"/>
    <col min="2" max="6" width="16.7109375" style="5" customWidth="1"/>
    <col min="7" max="7" width="11.7109375" style="5" customWidth="1"/>
    <col min="8" max="12" width="8.7109375" style="5" customWidth="1"/>
    <col min="13" max="16384" width="11.421875" style="5" customWidth="1"/>
  </cols>
  <sheetData>
    <row r="1" spans="1:16" s="38" customFormat="1" ht="12.75" customHeight="1">
      <c r="A1" s="37"/>
      <c r="C1" s="39"/>
      <c r="D1" s="39"/>
      <c r="E1" s="39"/>
      <c r="F1" s="39"/>
      <c r="G1" s="39"/>
      <c r="H1" s="39"/>
      <c r="I1" s="39"/>
      <c r="J1" s="39"/>
      <c r="K1" s="39"/>
      <c r="L1" s="39"/>
      <c r="M1" s="39"/>
      <c r="N1" s="39"/>
      <c r="O1" s="39"/>
      <c r="P1" s="39"/>
    </row>
    <row r="2" spans="1:16" s="38" customFormat="1" ht="26.25" customHeight="1">
      <c r="A2" s="40"/>
      <c r="B2" s="41" t="s">
        <v>16</v>
      </c>
      <c r="C2" s="40"/>
      <c r="D2" s="40"/>
      <c r="E2" s="40"/>
      <c r="F2" s="40"/>
      <c r="G2" s="40"/>
      <c r="H2" s="40"/>
      <c r="I2" s="40"/>
      <c r="J2" s="40"/>
      <c r="K2" s="40"/>
      <c r="L2" s="40"/>
      <c r="M2" s="39"/>
      <c r="N2" s="39"/>
      <c r="O2" s="39"/>
      <c r="P2" s="39"/>
    </row>
    <row r="3" spans="1:16" s="38" customFormat="1" ht="12.75" customHeight="1">
      <c r="A3" s="39"/>
      <c r="B3" s="39"/>
      <c r="C3" s="39"/>
      <c r="D3" s="39"/>
      <c r="E3" s="39"/>
      <c r="F3" s="39"/>
      <c r="G3" s="40"/>
      <c r="H3" s="40"/>
      <c r="I3" s="40"/>
      <c r="J3" s="40"/>
      <c r="K3" s="40"/>
      <c r="L3" s="40"/>
      <c r="M3" s="39"/>
      <c r="N3" s="39"/>
      <c r="O3" s="39"/>
      <c r="P3" s="39"/>
    </row>
    <row r="4" spans="1:16" ht="12.75" customHeight="1">
      <c r="A4" s="17"/>
      <c r="B4" s="17"/>
      <c r="C4" s="17"/>
      <c r="D4" s="17"/>
      <c r="E4" s="17"/>
      <c r="F4" s="17"/>
      <c r="G4" s="18"/>
      <c r="H4" s="18"/>
      <c r="I4" s="18"/>
      <c r="J4" s="18"/>
      <c r="K4" s="18"/>
      <c r="L4" s="18"/>
      <c r="M4" s="17"/>
      <c r="N4" s="17"/>
      <c r="O4" s="17"/>
      <c r="P4" s="17"/>
    </row>
    <row r="5" spans="1:16" ht="12.75" customHeight="1">
      <c r="A5" s="17"/>
      <c r="B5" s="17"/>
      <c r="C5" s="17"/>
      <c r="D5" s="17"/>
      <c r="E5" s="17"/>
      <c r="F5" s="17"/>
      <c r="G5" s="19"/>
      <c r="H5" s="19"/>
      <c r="I5" s="19"/>
      <c r="J5" s="19"/>
      <c r="K5" s="20"/>
      <c r="L5" s="20"/>
      <c r="M5" s="17"/>
      <c r="N5" s="17"/>
      <c r="O5" s="17"/>
      <c r="P5" s="17"/>
    </row>
    <row r="6" spans="1:16" ht="12.75" customHeight="1">
      <c r="A6" s="17"/>
      <c r="B6" s="21"/>
      <c r="C6" s="21"/>
      <c r="D6" s="21"/>
      <c r="E6" s="21"/>
      <c r="F6" s="21"/>
      <c r="G6" s="18"/>
      <c r="H6" s="18"/>
      <c r="I6" s="18"/>
      <c r="J6" s="18"/>
      <c r="K6" s="20"/>
      <c r="L6" s="20"/>
      <c r="M6" s="17"/>
      <c r="N6" s="17"/>
      <c r="O6" s="17"/>
      <c r="P6" s="17"/>
    </row>
    <row r="7" spans="1:16" ht="12.75" customHeight="1">
      <c r="A7" s="17"/>
      <c r="B7" s="45" t="s">
        <v>51</v>
      </c>
      <c r="C7" s="21"/>
      <c r="D7" s="21"/>
      <c r="E7" s="21"/>
      <c r="F7" s="21"/>
      <c r="G7" s="18"/>
      <c r="H7" s="18"/>
      <c r="I7" s="18"/>
      <c r="J7" s="18"/>
      <c r="K7" s="20"/>
      <c r="L7" s="20"/>
      <c r="M7" s="17"/>
      <c r="N7" s="17"/>
      <c r="O7" s="17"/>
      <c r="P7" s="17"/>
    </row>
    <row r="8" spans="1:16" ht="14.25" customHeight="1">
      <c r="A8" s="17"/>
      <c r="B8" s="45" t="s">
        <v>52</v>
      </c>
      <c r="C8" s="21"/>
      <c r="D8" s="21"/>
      <c r="E8" s="21"/>
      <c r="F8" s="21"/>
      <c r="G8" s="18"/>
      <c r="H8" s="18"/>
      <c r="I8" s="18"/>
      <c r="J8" s="18"/>
      <c r="K8" s="20"/>
      <c r="L8" s="20"/>
      <c r="M8" s="17"/>
      <c r="N8" s="17"/>
      <c r="O8" s="17"/>
      <c r="P8" s="17"/>
    </row>
    <row r="9" spans="1:16" ht="27.75" customHeight="1">
      <c r="A9" s="17"/>
      <c r="B9" s="101" t="s">
        <v>14</v>
      </c>
      <c r="C9" s="102"/>
      <c r="D9" s="102"/>
      <c r="E9" s="102"/>
      <c r="F9" s="102"/>
      <c r="G9" s="102"/>
      <c r="H9" s="102"/>
      <c r="I9" s="18"/>
      <c r="J9" s="18"/>
      <c r="K9" s="20"/>
      <c r="L9" s="20"/>
      <c r="M9" s="17"/>
      <c r="N9" s="17"/>
      <c r="O9" s="17"/>
      <c r="P9" s="17"/>
    </row>
    <row r="10" spans="1:16" ht="15" customHeight="1">
      <c r="A10" s="17"/>
      <c r="B10" s="45" t="s">
        <v>15</v>
      </c>
      <c r="C10" s="21"/>
      <c r="D10" s="21"/>
      <c r="E10" s="21"/>
      <c r="F10" s="21"/>
      <c r="G10" s="18"/>
      <c r="H10" s="18"/>
      <c r="I10" s="18"/>
      <c r="J10" s="18"/>
      <c r="K10" s="20"/>
      <c r="L10" s="20"/>
      <c r="M10" s="17"/>
      <c r="N10" s="17"/>
      <c r="O10" s="17"/>
      <c r="P10" s="17"/>
    </row>
    <row r="11" spans="1:16" ht="12.75" customHeight="1">
      <c r="A11" s="17"/>
      <c r="B11" s="45" t="s">
        <v>53</v>
      </c>
      <c r="C11" s="21"/>
      <c r="D11" s="21"/>
      <c r="E11" s="21"/>
      <c r="F11" s="21"/>
      <c r="G11" s="18"/>
      <c r="H11" s="18"/>
      <c r="I11" s="18"/>
      <c r="J11" s="18"/>
      <c r="K11" s="20"/>
      <c r="L11" s="20"/>
      <c r="M11" s="17"/>
      <c r="N11" s="17"/>
      <c r="O11" s="17"/>
      <c r="P11" s="17"/>
    </row>
    <row r="12" spans="1:16" ht="4.5" customHeight="1">
      <c r="A12" s="17"/>
      <c r="B12" s="45"/>
      <c r="C12" s="22"/>
      <c r="D12" s="22"/>
      <c r="E12" s="22"/>
      <c r="F12" s="22"/>
      <c r="G12" s="18"/>
      <c r="H12" s="18"/>
      <c r="I12" s="18"/>
      <c r="J12" s="18"/>
      <c r="K12" s="20"/>
      <c r="L12" s="20"/>
      <c r="M12" s="17"/>
      <c r="N12" s="17"/>
      <c r="O12" s="17"/>
      <c r="P12" s="17"/>
    </row>
    <row r="13" spans="1:16" ht="3.75" customHeight="1">
      <c r="A13" s="17"/>
      <c r="B13" s="23"/>
      <c r="C13" s="22"/>
      <c r="D13" s="23"/>
      <c r="E13" s="22"/>
      <c r="F13" s="23"/>
      <c r="G13" s="18"/>
      <c r="H13" s="18"/>
      <c r="I13" s="18"/>
      <c r="J13" s="18"/>
      <c r="K13" s="20"/>
      <c r="L13" s="20"/>
      <c r="M13" s="17"/>
      <c r="N13" s="17"/>
      <c r="O13" s="17"/>
      <c r="P13" s="17"/>
    </row>
    <row r="14" spans="1:16" ht="3.75" customHeight="1" hidden="1">
      <c r="A14" s="17"/>
      <c r="C14" s="22"/>
      <c r="D14" s="22"/>
      <c r="E14" s="22"/>
      <c r="F14" s="22"/>
      <c r="G14" s="18"/>
      <c r="H14" s="18"/>
      <c r="I14" s="18"/>
      <c r="J14" s="18"/>
      <c r="K14" s="20"/>
      <c r="L14" s="20"/>
      <c r="M14" s="17"/>
      <c r="N14" s="17"/>
      <c r="O14" s="17"/>
      <c r="P14" s="17"/>
    </row>
    <row r="15" spans="1:16" ht="41.25" customHeight="1">
      <c r="A15" s="42"/>
      <c r="B15" s="106" t="s">
        <v>45</v>
      </c>
      <c r="C15" s="106" t="s">
        <v>47</v>
      </c>
      <c r="D15" s="106" t="s">
        <v>46</v>
      </c>
      <c r="E15" s="106" t="s">
        <v>48</v>
      </c>
      <c r="F15" s="108" t="s">
        <v>49</v>
      </c>
      <c r="G15" s="18"/>
      <c r="H15" s="18"/>
      <c r="I15" s="18"/>
      <c r="J15" s="18"/>
      <c r="K15" s="20"/>
      <c r="L15" s="20"/>
      <c r="M15" s="17"/>
      <c r="N15" s="17"/>
      <c r="O15" s="17"/>
      <c r="P15" s="17"/>
    </row>
    <row r="16" spans="1:16" ht="18" customHeight="1">
      <c r="A16" s="43"/>
      <c r="B16" s="107"/>
      <c r="C16" s="107"/>
      <c r="D16" s="107"/>
      <c r="E16" s="107"/>
      <c r="F16" s="107"/>
      <c r="G16" s="18"/>
      <c r="H16" s="18"/>
      <c r="I16" s="18"/>
      <c r="J16" s="18"/>
      <c r="K16" s="20"/>
      <c r="L16" s="20"/>
      <c r="M16" s="17"/>
      <c r="N16" s="17"/>
      <c r="O16" s="17"/>
      <c r="P16" s="17"/>
    </row>
    <row r="17" spans="1:12" s="6" customFormat="1" ht="18" customHeight="1">
      <c r="A17" s="98"/>
      <c r="B17" s="12"/>
      <c r="C17" s="13"/>
      <c r="D17" s="13"/>
      <c r="E17" s="13"/>
      <c r="F17" s="13"/>
      <c r="G17" s="4"/>
      <c r="H17" s="4"/>
      <c r="I17" s="4"/>
      <c r="J17" s="47"/>
      <c r="K17" s="3"/>
      <c r="L17" s="3"/>
    </row>
    <row r="18" spans="1:16" ht="18" customHeight="1">
      <c r="A18" s="44"/>
      <c r="B18" s="22"/>
      <c r="C18" s="22"/>
      <c r="D18" s="22"/>
      <c r="E18" s="22"/>
      <c r="F18" s="22"/>
      <c r="G18" s="18"/>
      <c r="H18" s="18"/>
      <c r="I18" s="18"/>
      <c r="J18" s="18"/>
      <c r="K18" s="20"/>
      <c r="L18" s="20"/>
      <c r="M18" s="17"/>
      <c r="N18" s="17"/>
      <c r="O18" s="17"/>
      <c r="P18" s="17"/>
    </row>
    <row r="19" spans="1:16" ht="18" customHeight="1" thickBot="1">
      <c r="A19" s="17"/>
      <c r="B19" s="22"/>
      <c r="C19" s="22"/>
      <c r="D19" s="22"/>
      <c r="E19" s="22"/>
      <c r="F19" s="22"/>
      <c r="G19" s="18"/>
      <c r="H19" s="18"/>
      <c r="I19" s="18"/>
      <c r="J19" s="18"/>
      <c r="K19" s="20"/>
      <c r="L19" s="20"/>
      <c r="M19" s="17"/>
      <c r="N19" s="17"/>
      <c r="O19" s="17"/>
      <c r="P19" s="17"/>
    </row>
    <row r="20" spans="1:16" ht="18" customHeight="1">
      <c r="A20" s="17"/>
      <c r="B20" s="103" t="str">
        <f>IF($E$17=1,"Hier steht das Auto!","Tür 1")</f>
        <v>Tür 1</v>
      </c>
      <c r="C20" s="17"/>
      <c r="D20" s="103" t="str">
        <f>IF($E$17=2,"Hier steht das Auto!","Tür 2")</f>
        <v>Tür 2</v>
      </c>
      <c r="E20" s="17"/>
      <c r="F20" s="103" t="str">
        <f>IF($E$17=3,"Hier steht das Auto!","Tür 3")</f>
        <v>Tür 3</v>
      </c>
      <c r="G20" s="18"/>
      <c r="H20" s="18"/>
      <c r="I20" s="18"/>
      <c r="J20" s="18"/>
      <c r="K20" s="20"/>
      <c r="L20" s="20"/>
      <c r="M20" s="17"/>
      <c r="N20" s="17"/>
      <c r="O20" s="17"/>
      <c r="P20" s="17"/>
    </row>
    <row r="21" spans="1:16" ht="18" customHeight="1">
      <c r="A21" s="17"/>
      <c r="B21" s="104"/>
      <c r="C21" s="17"/>
      <c r="D21" s="104"/>
      <c r="E21" s="17"/>
      <c r="F21" s="104"/>
      <c r="G21" s="18"/>
      <c r="H21" s="18"/>
      <c r="I21" s="18"/>
      <c r="J21" s="18"/>
      <c r="K21" s="20"/>
      <c r="L21" s="20"/>
      <c r="M21" s="17"/>
      <c r="N21" s="17"/>
      <c r="O21" s="17"/>
      <c r="P21" s="17"/>
    </row>
    <row r="22" spans="1:16" ht="18" customHeight="1">
      <c r="A22" s="17"/>
      <c r="B22" s="104"/>
      <c r="C22" s="17"/>
      <c r="D22" s="104"/>
      <c r="E22" s="17"/>
      <c r="F22" s="104"/>
      <c r="G22" s="18"/>
      <c r="H22" s="18"/>
      <c r="I22" s="18"/>
      <c r="J22" s="18"/>
      <c r="K22" s="20"/>
      <c r="L22" s="20"/>
      <c r="M22" s="17"/>
      <c r="N22" s="17"/>
      <c r="O22" s="17"/>
      <c r="P22" s="17"/>
    </row>
    <row r="23" spans="1:16" ht="18" customHeight="1">
      <c r="A23" s="17"/>
      <c r="B23" s="104"/>
      <c r="C23" s="17"/>
      <c r="D23" s="104"/>
      <c r="E23" s="17"/>
      <c r="F23" s="104"/>
      <c r="G23" s="18"/>
      <c r="H23" s="18"/>
      <c r="I23" s="18"/>
      <c r="J23" s="18"/>
      <c r="K23" s="20"/>
      <c r="L23" s="20"/>
      <c r="M23" s="17"/>
      <c r="N23" s="17"/>
      <c r="O23" s="17"/>
      <c r="P23" s="17"/>
    </row>
    <row r="24" spans="1:16" ht="18" customHeight="1">
      <c r="A24" s="17"/>
      <c r="B24" s="104"/>
      <c r="C24" s="17"/>
      <c r="D24" s="104"/>
      <c r="E24" s="17"/>
      <c r="F24" s="104"/>
      <c r="G24" s="18"/>
      <c r="H24" s="18"/>
      <c r="I24" s="18"/>
      <c r="J24" s="18"/>
      <c r="K24" s="20"/>
      <c r="L24" s="20"/>
      <c r="M24" s="17"/>
      <c r="N24" s="17"/>
      <c r="O24" s="17"/>
      <c r="P24" s="17"/>
    </row>
    <row r="25" spans="1:16" ht="18" customHeight="1">
      <c r="A25" s="17"/>
      <c r="B25" s="104"/>
      <c r="C25" s="17"/>
      <c r="D25" s="104"/>
      <c r="E25" s="17"/>
      <c r="F25" s="104"/>
      <c r="G25" s="18"/>
      <c r="H25" s="18"/>
      <c r="I25" s="18"/>
      <c r="J25" s="18"/>
      <c r="K25" s="20"/>
      <c r="L25" s="20"/>
      <c r="M25" s="17"/>
      <c r="N25" s="17"/>
      <c r="O25" s="17"/>
      <c r="P25" s="17"/>
    </row>
    <row r="26" spans="1:16" ht="15" customHeight="1" thickBot="1">
      <c r="A26" s="17"/>
      <c r="B26" s="105"/>
      <c r="C26" s="17"/>
      <c r="D26" s="105"/>
      <c r="E26" s="17"/>
      <c r="F26" s="105"/>
      <c r="G26" s="18"/>
      <c r="H26" s="18"/>
      <c r="I26" s="18"/>
      <c r="J26" s="18"/>
      <c r="K26" s="20"/>
      <c r="L26" s="20"/>
      <c r="M26" s="17"/>
      <c r="N26" s="17"/>
      <c r="O26" s="17"/>
      <c r="P26" s="17"/>
    </row>
    <row r="27" spans="1:16" ht="15" customHeight="1">
      <c r="A27" s="17"/>
      <c r="B27" s="17"/>
      <c r="C27" s="17"/>
      <c r="D27" s="17"/>
      <c r="E27" s="17"/>
      <c r="F27" s="17"/>
      <c r="G27" s="18"/>
      <c r="H27" s="18"/>
      <c r="I27" s="18"/>
      <c r="J27" s="18"/>
      <c r="K27" s="20"/>
      <c r="L27" s="20"/>
      <c r="M27" s="17"/>
      <c r="N27" s="17"/>
      <c r="O27" s="17"/>
      <c r="P27" s="17"/>
    </row>
    <row r="28" spans="1:16" ht="15" customHeight="1">
      <c r="A28" s="17"/>
      <c r="B28" s="17"/>
      <c r="C28" s="17"/>
      <c r="D28" s="17"/>
      <c r="E28" s="17"/>
      <c r="F28" s="17"/>
      <c r="G28" s="17"/>
      <c r="H28" s="17"/>
      <c r="I28" s="17"/>
      <c r="J28" s="17"/>
      <c r="K28" s="20"/>
      <c r="L28" s="20"/>
      <c r="M28" s="17"/>
      <c r="N28" s="17"/>
      <c r="O28" s="17"/>
      <c r="P28" s="17"/>
    </row>
    <row r="29" spans="1:16" ht="15" customHeight="1">
      <c r="A29" s="17"/>
      <c r="B29" s="17"/>
      <c r="C29" s="17"/>
      <c r="D29" s="17"/>
      <c r="E29" s="17"/>
      <c r="F29" s="17"/>
      <c r="G29" s="17"/>
      <c r="H29" s="17"/>
      <c r="I29" s="17"/>
      <c r="J29" s="17"/>
      <c r="K29" s="20"/>
      <c r="L29" s="20"/>
      <c r="M29" s="17"/>
      <c r="N29" s="17"/>
      <c r="O29" s="17"/>
      <c r="P29" s="17"/>
    </row>
    <row r="30" spans="1:16" ht="15" customHeight="1">
      <c r="A30" s="17"/>
      <c r="B30" s="17"/>
      <c r="C30" s="17"/>
      <c r="D30" s="17"/>
      <c r="E30" s="17"/>
      <c r="F30" s="17"/>
      <c r="G30" s="17"/>
      <c r="H30" s="17"/>
      <c r="I30" s="17"/>
      <c r="J30" s="17"/>
      <c r="K30" s="20"/>
      <c r="L30" s="20"/>
      <c r="M30" s="17"/>
      <c r="N30" s="17"/>
      <c r="O30" s="17"/>
      <c r="P30" s="17"/>
    </row>
    <row r="31" spans="1:16" ht="15" customHeight="1">
      <c r="A31" s="17"/>
      <c r="B31" s="17"/>
      <c r="C31" s="17"/>
      <c r="D31" s="17"/>
      <c r="E31" s="17"/>
      <c r="F31" s="17"/>
      <c r="G31" s="17"/>
      <c r="H31" s="17"/>
      <c r="I31" s="17"/>
      <c r="J31" s="17"/>
      <c r="K31" s="20"/>
      <c r="L31" s="20"/>
      <c r="M31" s="17"/>
      <c r="N31" s="17"/>
      <c r="O31" s="17"/>
      <c r="P31" s="17"/>
    </row>
    <row r="32" spans="1:16" ht="15" customHeight="1">
      <c r="A32" s="17"/>
      <c r="B32" s="17"/>
      <c r="C32" s="17"/>
      <c r="D32" s="17"/>
      <c r="E32" s="17"/>
      <c r="F32" s="17"/>
      <c r="G32" s="17"/>
      <c r="H32" s="17"/>
      <c r="I32" s="17"/>
      <c r="J32" s="17"/>
      <c r="K32" s="20"/>
      <c r="L32" s="20"/>
      <c r="M32" s="17"/>
      <c r="N32" s="17"/>
      <c r="O32" s="17"/>
      <c r="P32" s="17"/>
    </row>
    <row r="33" spans="1:16" ht="15" customHeight="1">
      <c r="A33" s="17"/>
      <c r="B33" s="17"/>
      <c r="C33" s="17"/>
      <c r="D33" s="17"/>
      <c r="E33" s="17"/>
      <c r="F33" s="17"/>
      <c r="G33" s="17"/>
      <c r="H33" s="17"/>
      <c r="I33" s="17"/>
      <c r="J33" s="17"/>
      <c r="K33" s="20"/>
      <c r="L33" s="20"/>
      <c r="M33" s="17"/>
      <c r="N33" s="17"/>
      <c r="O33" s="17"/>
      <c r="P33" s="17"/>
    </row>
    <row r="34" spans="1:16" ht="15" customHeight="1">
      <c r="A34" s="17"/>
      <c r="B34" s="17"/>
      <c r="C34" s="17"/>
      <c r="D34" s="17"/>
      <c r="E34" s="17"/>
      <c r="F34" s="17"/>
      <c r="G34" s="17"/>
      <c r="H34" s="17"/>
      <c r="I34" s="17"/>
      <c r="J34" s="17"/>
      <c r="K34" s="20"/>
      <c r="L34" s="20"/>
      <c r="M34" s="17"/>
      <c r="N34" s="17"/>
      <c r="O34" s="17"/>
      <c r="P34" s="17"/>
    </row>
    <row r="35" spans="1:16" ht="15" customHeight="1">
      <c r="A35" s="17"/>
      <c r="B35" s="17"/>
      <c r="C35" s="17"/>
      <c r="D35" s="17"/>
      <c r="E35" s="17"/>
      <c r="F35" s="17"/>
      <c r="G35" s="17"/>
      <c r="H35" s="17"/>
      <c r="I35" s="17"/>
      <c r="J35" s="17"/>
      <c r="K35" s="20"/>
      <c r="L35" s="20"/>
      <c r="M35" s="17"/>
      <c r="N35" s="17"/>
      <c r="O35" s="17"/>
      <c r="P35" s="17"/>
    </row>
    <row r="36" spans="1:16" ht="15" customHeight="1">
      <c r="A36" s="17"/>
      <c r="B36" s="17"/>
      <c r="C36" s="17"/>
      <c r="D36" s="17"/>
      <c r="E36" s="17"/>
      <c r="F36" s="17"/>
      <c r="G36" s="17"/>
      <c r="H36" s="17"/>
      <c r="I36" s="17"/>
      <c r="J36" s="17"/>
      <c r="K36" s="20"/>
      <c r="L36" s="20"/>
      <c r="M36" s="17"/>
      <c r="N36" s="17"/>
      <c r="O36" s="17"/>
      <c r="P36" s="17"/>
    </row>
    <row r="37" spans="1:16" ht="15" customHeight="1">
      <c r="A37" s="17"/>
      <c r="B37" s="17"/>
      <c r="C37" s="17"/>
      <c r="D37" s="17"/>
      <c r="E37" s="17"/>
      <c r="F37" s="17"/>
      <c r="G37" s="17"/>
      <c r="H37" s="17"/>
      <c r="I37" s="17"/>
      <c r="J37" s="17"/>
      <c r="K37" s="20"/>
      <c r="L37" s="20"/>
      <c r="M37" s="17"/>
      <c r="N37" s="17"/>
      <c r="O37" s="17"/>
      <c r="P37" s="17"/>
    </row>
    <row r="38" spans="1:16" ht="15" customHeight="1">
      <c r="A38" s="17"/>
      <c r="B38" s="17"/>
      <c r="C38" s="17"/>
      <c r="D38" s="17"/>
      <c r="E38" s="17"/>
      <c r="F38" s="17"/>
      <c r="G38" s="17"/>
      <c r="H38" s="17"/>
      <c r="I38" s="17"/>
      <c r="J38" s="17"/>
      <c r="K38" s="20"/>
      <c r="L38" s="20"/>
      <c r="M38" s="17"/>
      <c r="N38" s="17"/>
      <c r="O38" s="17"/>
      <c r="P38" s="17"/>
    </row>
    <row r="39" spans="1:16" ht="15" customHeight="1">
      <c r="A39" s="17"/>
      <c r="B39" s="17"/>
      <c r="C39" s="17"/>
      <c r="D39" s="17"/>
      <c r="E39" s="17"/>
      <c r="F39" s="17"/>
      <c r="G39" s="17"/>
      <c r="H39" s="17"/>
      <c r="I39" s="17"/>
      <c r="J39" s="17"/>
      <c r="K39" s="20"/>
      <c r="L39" s="20"/>
      <c r="M39" s="17"/>
      <c r="N39" s="17"/>
      <c r="O39" s="17"/>
      <c r="P39" s="17"/>
    </row>
    <row r="40" spans="1:16" ht="15" customHeight="1">
      <c r="A40" s="17"/>
      <c r="B40" s="17"/>
      <c r="C40" s="17"/>
      <c r="D40" s="17"/>
      <c r="E40" s="17"/>
      <c r="F40" s="17"/>
      <c r="G40" s="17"/>
      <c r="H40" s="17"/>
      <c r="I40" s="17"/>
      <c r="J40" s="17"/>
      <c r="K40" s="20"/>
      <c r="L40" s="20"/>
      <c r="M40" s="17"/>
      <c r="N40" s="17"/>
      <c r="O40" s="17"/>
      <c r="P40" s="17"/>
    </row>
    <row r="41" spans="7:12" ht="15" customHeight="1">
      <c r="G41" s="6"/>
      <c r="H41" s="6"/>
      <c r="I41" s="6"/>
      <c r="J41" s="6"/>
      <c r="K41" s="3"/>
      <c r="L41" s="3"/>
    </row>
    <row r="42" spans="7:12" ht="15" customHeight="1">
      <c r="G42" s="6"/>
      <c r="H42" s="6"/>
      <c r="I42" s="6"/>
      <c r="J42" s="6"/>
      <c r="K42" s="3"/>
      <c r="L42" s="3"/>
    </row>
    <row r="43" spans="7:12" ht="15" customHeight="1">
      <c r="G43" s="6"/>
      <c r="H43" s="6"/>
      <c r="I43" s="6"/>
      <c r="J43" s="6"/>
      <c r="K43" s="3"/>
      <c r="L43" s="3"/>
    </row>
    <row r="44" spans="7:12" ht="15" customHeight="1">
      <c r="G44" s="6"/>
      <c r="H44" s="6"/>
      <c r="I44" s="6"/>
      <c r="J44" s="6"/>
      <c r="K44" s="3"/>
      <c r="L44" s="3"/>
    </row>
    <row r="45" spans="7:12" ht="15" customHeight="1">
      <c r="G45" s="6"/>
      <c r="H45" s="6"/>
      <c r="I45" s="6"/>
      <c r="J45" s="6"/>
      <c r="K45" s="3"/>
      <c r="L45" s="3"/>
    </row>
    <row r="46" spans="7:12" ht="15">
      <c r="G46" s="6"/>
      <c r="H46" s="6"/>
      <c r="I46" s="6"/>
      <c r="J46" s="6"/>
      <c r="K46" s="3"/>
      <c r="L46" s="3"/>
    </row>
    <row r="47" spans="7:12" ht="15">
      <c r="G47" s="6"/>
      <c r="H47" s="6"/>
      <c r="I47" s="6"/>
      <c r="J47" s="6"/>
      <c r="K47" s="3"/>
      <c r="L47" s="3"/>
    </row>
    <row r="48" spans="7:12" ht="15">
      <c r="G48" s="6"/>
      <c r="H48" s="6"/>
      <c r="I48" s="6"/>
      <c r="J48" s="6"/>
      <c r="K48" s="3"/>
      <c r="L48" s="3"/>
    </row>
    <row r="49" spans="7:12" ht="15">
      <c r="G49" s="6"/>
      <c r="H49" s="6"/>
      <c r="I49" s="6"/>
      <c r="J49" s="6"/>
      <c r="K49" s="3"/>
      <c r="L49" s="3"/>
    </row>
    <row r="50" spans="7:12" ht="15">
      <c r="G50" s="6"/>
      <c r="H50" s="6"/>
      <c r="I50" s="6"/>
      <c r="J50" s="6"/>
      <c r="K50" s="3"/>
      <c r="L50" s="3"/>
    </row>
    <row r="51" spans="7:12" ht="15">
      <c r="G51" s="6"/>
      <c r="H51" s="6"/>
      <c r="I51" s="6"/>
      <c r="J51" s="6"/>
      <c r="K51" s="3"/>
      <c r="L51" s="3"/>
    </row>
    <row r="52" spans="7:12" ht="15">
      <c r="G52" s="6"/>
      <c r="H52" s="6"/>
      <c r="I52" s="6"/>
      <c r="J52" s="6"/>
      <c r="K52" s="3"/>
      <c r="L52" s="3"/>
    </row>
    <row r="53" spans="7:12" ht="15">
      <c r="G53" s="6"/>
      <c r="H53" s="6"/>
      <c r="I53" s="6"/>
      <c r="J53" s="6"/>
      <c r="K53" s="3"/>
      <c r="L53" s="3"/>
    </row>
    <row r="54" spans="7:12" ht="15">
      <c r="G54" s="6"/>
      <c r="H54" s="6"/>
      <c r="I54" s="6"/>
      <c r="J54" s="6"/>
      <c r="K54" s="3"/>
      <c r="L54" s="3"/>
    </row>
    <row r="55" spans="7:12" ht="15">
      <c r="G55" s="6"/>
      <c r="H55" s="6"/>
      <c r="I55" s="6"/>
      <c r="J55" s="6"/>
      <c r="K55" s="3"/>
      <c r="L55" s="3"/>
    </row>
    <row r="56" spans="7:12" ht="15">
      <c r="G56" s="6"/>
      <c r="H56" s="6"/>
      <c r="I56" s="6"/>
      <c r="J56" s="6"/>
      <c r="K56" s="3"/>
      <c r="L56" s="3"/>
    </row>
    <row r="57" spans="7:12" ht="15">
      <c r="G57" s="6"/>
      <c r="H57" s="6"/>
      <c r="I57" s="6"/>
      <c r="J57" s="6"/>
      <c r="K57" s="3"/>
      <c r="L57" s="3"/>
    </row>
    <row r="58" spans="7:12" ht="15">
      <c r="G58" s="6"/>
      <c r="H58" s="6"/>
      <c r="I58" s="6"/>
      <c r="J58" s="6"/>
      <c r="K58" s="3"/>
      <c r="L58" s="3"/>
    </row>
    <row r="59" spans="7:12" ht="15">
      <c r="G59" s="6"/>
      <c r="H59" s="6"/>
      <c r="I59" s="6"/>
      <c r="J59" s="6"/>
      <c r="K59" s="3"/>
      <c r="L59" s="3"/>
    </row>
    <row r="60" spans="7:12" ht="15">
      <c r="G60" s="6"/>
      <c r="H60" s="6"/>
      <c r="I60" s="6"/>
      <c r="J60" s="6"/>
      <c r="K60" s="3"/>
      <c r="L60" s="3"/>
    </row>
    <row r="61" spans="7:12" ht="15">
      <c r="G61" s="6"/>
      <c r="H61" s="6"/>
      <c r="I61" s="6"/>
      <c r="J61" s="6"/>
      <c r="K61" s="3"/>
      <c r="L61" s="3"/>
    </row>
    <row r="62" spans="7:12" ht="15">
      <c r="G62" s="6"/>
      <c r="H62" s="6"/>
      <c r="I62" s="6"/>
      <c r="J62" s="6"/>
      <c r="K62" s="3"/>
      <c r="L62" s="3"/>
    </row>
    <row r="63" spans="7:12" ht="15">
      <c r="G63" s="6"/>
      <c r="H63" s="6"/>
      <c r="I63" s="6"/>
      <c r="J63" s="6"/>
      <c r="K63" s="3"/>
      <c r="L63" s="3"/>
    </row>
    <row r="64" spans="7:12" ht="15">
      <c r="G64" s="6"/>
      <c r="H64" s="6"/>
      <c r="I64" s="6"/>
      <c r="J64" s="6"/>
      <c r="K64" s="3"/>
      <c r="L64" s="3"/>
    </row>
    <row r="65" spans="7:12" ht="15">
      <c r="G65" s="6"/>
      <c r="H65" s="6"/>
      <c r="I65" s="6"/>
      <c r="J65" s="6"/>
      <c r="K65" s="3"/>
      <c r="L65" s="3"/>
    </row>
    <row r="66" spans="7:12" ht="15">
      <c r="G66" s="6"/>
      <c r="H66" s="6"/>
      <c r="I66" s="6"/>
      <c r="J66" s="6"/>
      <c r="K66" s="3"/>
      <c r="L66" s="3"/>
    </row>
    <row r="67" spans="7:12" ht="15">
      <c r="G67" s="6"/>
      <c r="H67" s="6"/>
      <c r="I67" s="6"/>
      <c r="J67" s="6"/>
      <c r="K67" s="3"/>
      <c r="L67" s="3"/>
    </row>
    <row r="68" spans="7:12" ht="15">
      <c r="G68" s="6"/>
      <c r="H68" s="6"/>
      <c r="I68" s="6"/>
      <c r="J68" s="6"/>
      <c r="K68" s="3"/>
      <c r="L68" s="3"/>
    </row>
    <row r="69" spans="7:12" ht="15">
      <c r="G69" s="6"/>
      <c r="H69" s="6"/>
      <c r="I69" s="6"/>
      <c r="J69" s="6"/>
      <c r="K69" s="3"/>
      <c r="L69" s="3"/>
    </row>
    <row r="70" spans="7:12" ht="15">
      <c r="G70" s="6"/>
      <c r="H70" s="6"/>
      <c r="I70" s="6"/>
      <c r="J70" s="6"/>
      <c r="K70" s="3"/>
      <c r="L70" s="3"/>
    </row>
    <row r="71" spans="7:12" ht="15">
      <c r="G71" s="6"/>
      <c r="H71" s="6"/>
      <c r="I71" s="6"/>
      <c r="J71" s="6"/>
      <c r="K71" s="3"/>
      <c r="L71" s="3"/>
    </row>
    <row r="72" spans="7:12" ht="15">
      <c r="G72" s="6"/>
      <c r="H72" s="6"/>
      <c r="I72" s="6"/>
      <c r="J72" s="6"/>
      <c r="K72" s="3"/>
      <c r="L72" s="3"/>
    </row>
    <row r="73" spans="7:12" ht="15">
      <c r="G73" s="6"/>
      <c r="H73" s="6"/>
      <c r="I73" s="6"/>
      <c r="J73" s="6"/>
      <c r="K73" s="3"/>
      <c r="L73" s="3"/>
    </row>
    <row r="74" spans="7:12" ht="15">
      <c r="G74" s="6"/>
      <c r="H74" s="6"/>
      <c r="I74" s="6"/>
      <c r="J74" s="6"/>
      <c r="K74" s="3"/>
      <c r="L74" s="3"/>
    </row>
    <row r="75" spans="7:12" ht="15">
      <c r="G75" s="6"/>
      <c r="H75" s="6"/>
      <c r="I75" s="6"/>
      <c r="J75" s="6"/>
      <c r="K75" s="3"/>
      <c r="L75" s="3"/>
    </row>
    <row r="76" spans="7:12" ht="15">
      <c r="G76" s="6"/>
      <c r="H76" s="6"/>
      <c r="I76" s="6"/>
      <c r="J76" s="6"/>
      <c r="K76" s="3"/>
      <c r="L76" s="3"/>
    </row>
    <row r="77" spans="7:12" ht="15">
      <c r="G77" s="6"/>
      <c r="H77" s="6"/>
      <c r="I77" s="6"/>
      <c r="J77" s="6"/>
      <c r="K77" s="3"/>
      <c r="L77" s="3"/>
    </row>
    <row r="78" spans="7:12" ht="15">
      <c r="G78" s="6"/>
      <c r="H78" s="6"/>
      <c r="I78" s="6"/>
      <c r="J78" s="6"/>
      <c r="K78" s="3"/>
      <c r="L78" s="3"/>
    </row>
    <row r="79" spans="7:12" ht="15">
      <c r="G79" s="6"/>
      <c r="H79" s="6"/>
      <c r="I79" s="6"/>
      <c r="J79" s="6"/>
      <c r="K79" s="3"/>
      <c r="L79" s="3"/>
    </row>
    <row r="80" spans="7:12" ht="15">
      <c r="G80" s="6"/>
      <c r="H80" s="6"/>
      <c r="I80" s="6"/>
      <c r="J80" s="6"/>
      <c r="K80" s="3"/>
      <c r="L80" s="3"/>
    </row>
    <row r="81" spans="7:12" ht="15">
      <c r="G81" s="6"/>
      <c r="H81" s="6"/>
      <c r="I81" s="6"/>
      <c r="J81" s="6"/>
      <c r="K81" s="3"/>
      <c r="L81" s="3"/>
    </row>
    <row r="82" spans="7:12" ht="15">
      <c r="G82" s="6"/>
      <c r="H82" s="6"/>
      <c r="I82" s="6"/>
      <c r="J82" s="6"/>
      <c r="K82" s="3"/>
      <c r="L82" s="3"/>
    </row>
    <row r="83" spans="7:12" ht="15">
      <c r="G83" s="6"/>
      <c r="H83" s="6"/>
      <c r="I83" s="6"/>
      <c r="J83" s="6"/>
      <c r="K83" s="3"/>
      <c r="L83" s="3"/>
    </row>
    <row r="84" spans="7:12" ht="15">
      <c r="G84" s="6"/>
      <c r="H84" s="6"/>
      <c r="I84" s="6"/>
      <c r="J84" s="6"/>
      <c r="K84" s="3"/>
      <c r="L84" s="3"/>
    </row>
    <row r="85" spans="7:12" ht="15">
      <c r="G85" s="6"/>
      <c r="H85" s="6"/>
      <c r="I85" s="6"/>
      <c r="J85" s="6"/>
      <c r="K85" s="3"/>
      <c r="L85" s="3"/>
    </row>
    <row r="86" spans="7:12" ht="15">
      <c r="G86" s="6"/>
      <c r="H86" s="6"/>
      <c r="I86" s="6"/>
      <c r="J86" s="6"/>
      <c r="K86" s="3"/>
      <c r="L86" s="3"/>
    </row>
    <row r="87" spans="7:12" ht="15">
      <c r="G87" s="6"/>
      <c r="H87" s="6"/>
      <c r="I87" s="6"/>
      <c r="J87" s="6"/>
      <c r="K87" s="3"/>
      <c r="L87" s="3"/>
    </row>
    <row r="88" spans="7:12" ht="15">
      <c r="G88" s="6"/>
      <c r="H88" s="6"/>
      <c r="I88" s="6"/>
      <c r="J88" s="6"/>
      <c r="K88" s="3"/>
      <c r="L88" s="3"/>
    </row>
    <row r="89" spans="7:12" ht="15">
      <c r="G89" s="6"/>
      <c r="H89" s="6"/>
      <c r="I89" s="6"/>
      <c r="J89" s="6"/>
      <c r="K89" s="3"/>
      <c r="L89" s="3"/>
    </row>
    <row r="90" spans="7:12" ht="15">
      <c r="G90" s="6"/>
      <c r="H90" s="6"/>
      <c r="I90" s="6"/>
      <c r="J90" s="6"/>
      <c r="K90" s="3"/>
      <c r="L90" s="3"/>
    </row>
    <row r="91" spans="7:12" ht="15">
      <c r="G91" s="6"/>
      <c r="H91" s="6"/>
      <c r="I91" s="6"/>
      <c r="J91" s="6"/>
      <c r="K91" s="3"/>
      <c r="L91" s="3"/>
    </row>
    <row r="92" spans="7:12" ht="15">
      <c r="G92" s="6"/>
      <c r="H92" s="6"/>
      <c r="I92" s="6"/>
      <c r="J92" s="6"/>
      <c r="K92" s="3"/>
      <c r="L92" s="3"/>
    </row>
    <row r="93" spans="7:12" ht="15">
      <c r="G93" s="6"/>
      <c r="H93" s="6"/>
      <c r="I93" s="6"/>
      <c r="J93" s="6"/>
      <c r="K93" s="3"/>
      <c r="L93" s="3"/>
    </row>
    <row r="94" spans="7:12" ht="15">
      <c r="G94" s="6"/>
      <c r="H94" s="6"/>
      <c r="I94" s="6"/>
      <c r="J94" s="6"/>
      <c r="K94" s="3"/>
      <c r="L94" s="3"/>
    </row>
    <row r="95" spans="7:12" ht="15">
      <c r="G95" s="6"/>
      <c r="H95" s="6"/>
      <c r="I95" s="6"/>
      <c r="J95" s="6"/>
      <c r="K95" s="3"/>
      <c r="L95" s="3"/>
    </row>
    <row r="96" spans="7:12" ht="15">
      <c r="G96" s="6"/>
      <c r="H96" s="6"/>
      <c r="I96" s="6"/>
      <c r="J96" s="6"/>
      <c r="K96" s="3"/>
      <c r="L96" s="3"/>
    </row>
    <row r="97" spans="7:12" ht="15">
      <c r="G97" s="6"/>
      <c r="H97" s="6"/>
      <c r="I97" s="6"/>
      <c r="J97" s="6"/>
      <c r="K97" s="3"/>
      <c r="L97" s="3"/>
    </row>
    <row r="98" spans="7:12" ht="15">
      <c r="G98" s="6"/>
      <c r="H98" s="6"/>
      <c r="I98" s="6"/>
      <c r="J98" s="6"/>
      <c r="K98" s="3"/>
      <c r="L98" s="3"/>
    </row>
    <row r="99" spans="7:12" ht="15">
      <c r="G99" s="6"/>
      <c r="H99" s="6"/>
      <c r="I99" s="6"/>
      <c r="J99" s="6"/>
      <c r="K99" s="3"/>
      <c r="L99" s="3"/>
    </row>
    <row r="100" spans="7:12" ht="15">
      <c r="G100" s="6"/>
      <c r="H100" s="6"/>
      <c r="I100" s="6"/>
      <c r="J100" s="6"/>
      <c r="K100" s="3"/>
      <c r="L100" s="3"/>
    </row>
    <row r="101" spans="7:12" ht="15">
      <c r="G101" s="6"/>
      <c r="H101" s="6"/>
      <c r="I101" s="6"/>
      <c r="J101" s="6"/>
      <c r="K101" s="3"/>
      <c r="L101" s="3"/>
    </row>
    <row r="102" spans="7:12" ht="15">
      <c r="G102" s="6"/>
      <c r="H102" s="6"/>
      <c r="I102" s="6"/>
      <c r="J102" s="6"/>
      <c r="K102" s="3"/>
      <c r="L102" s="3"/>
    </row>
    <row r="103" spans="7:12" ht="15">
      <c r="G103" s="6"/>
      <c r="H103" s="6"/>
      <c r="I103" s="6"/>
      <c r="J103" s="6"/>
      <c r="K103" s="3"/>
      <c r="L103" s="3"/>
    </row>
    <row r="104" spans="7:12" ht="15" customHeight="1">
      <c r="G104" s="6"/>
      <c r="H104" s="6"/>
      <c r="I104" s="6"/>
      <c r="J104" s="6"/>
      <c r="K104" s="6"/>
      <c r="L104" s="6"/>
    </row>
    <row r="105" spans="7:12" ht="15" customHeight="1">
      <c r="G105" s="6"/>
      <c r="H105" s="6"/>
      <c r="I105" s="6"/>
      <c r="J105" s="6"/>
      <c r="K105" s="6"/>
      <c r="L105" s="6"/>
    </row>
    <row r="106" spans="7:12" ht="15" customHeight="1">
      <c r="G106" s="6"/>
      <c r="H106" s="6"/>
      <c r="I106" s="6"/>
      <c r="J106" s="6"/>
      <c r="K106" s="6"/>
      <c r="L106" s="6"/>
    </row>
    <row r="107" spans="7:12" ht="15" customHeight="1">
      <c r="G107" s="6"/>
      <c r="H107" s="6"/>
      <c r="I107" s="6"/>
      <c r="J107" s="6"/>
      <c r="K107" s="6"/>
      <c r="L107" s="6"/>
    </row>
    <row r="108" spans="7:12" ht="15" customHeight="1">
      <c r="G108" s="6"/>
      <c r="H108" s="6"/>
      <c r="I108" s="6"/>
      <c r="J108" s="6"/>
      <c r="K108" s="6"/>
      <c r="L108" s="6"/>
    </row>
    <row r="109" spans="7:12" ht="15" customHeight="1">
      <c r="G109" s="6"/>
      <c r="H109" s="6"/>
      <c r="I109" s="6"/>
      <c r="J109" s="6"/>
      <c r="K109" s="6"/>
      <c r="L109" s="6"/>
    </row>
    <row r="110" spans="7:12" ht="15" customHeight="1">
      <c r="G110" s="6"/>
      <c r="H110" s="6"/>
      <c r="I110" s="6"/>
      <c r="J110" s="6"/>
      <c r="K110" s="6"/>
      <c r="L110" s="6"/>
    </row>
    <row r="111" spans="7:12" ht="15" customHeight="1">
      <c r="G111" s="6"/>
      <c r="H111" s="6"/>
      <c r="I111" s="6"/>
      <c r="J111" s="6"/>
      <c r="K111" s="6"/>
      <c r="L111" s="6"/>
    </row>
    <row r="112" spans="7:12" ht="15" customHeight="1">
      <c r="G112" s="6"/>
      <c r="H112" s="6"/>
      <c r="I112" s="6"/>
      <c r="J112" s="6"/>
      <c r="K112" s="6"/>
      <c r="L112" s="6"/>
    </row>
    <row r="113" spans="7:12" ht="15" customHeight="1">
      <c r="G113" s="6"/>
      <c r="H113" s="6"/>
      <c r="I113" s="6"/>
      <c r="J113" s="6"/>
      <c r="K113" s="6"/>
      <c r="L113" s="6"/>
    </row>
    <row r="114" spans="7:12" ht="15" customHeight="1">
      <c r="G114" s="6"/>
      <c r="H114" s="6"/>
      <c r="I114" s="6"/>
      <c r="J114" s="6"/>
      <c r="K114" s="6"/>
      <c r="L114" s="6"/>
    </row>
    <row r="115" spans="7:12" ht="15" customHeight="1">
      <c r="G115" s="6"/>
      <c r="H115" s="6"/>
      <c r="I115" s="6"/>
      <c r="J115" s="6"/>
      <c r="K115" s="6"/>
      <c r="L115" s="6"/>
    </row>
    <row r="116" spans="7:12" ht="15" customHeight="1">
      <c r="G116" s="6"/>
      <c r="H116" s="6"/>
      <c r="I116" s="6"/>
      <c r="J116" s="6"/>
      <c r="K116" s="6"/>
      <c r="L116" s="6"/>
    </row>
    <row r="117" spans="7:12" ht="15" customHeight="1">
      <c r="G117" s="6"/>
      <c r="H117" s="6"/>
      <c r="I117" s="6"/>
      <c r="J117" s="6"/>
      <c r="K117" s="6"/>
      <c r="L117" s="6"/>
    </row>
    <row r="118" spans="7:12" ht="15" customHeight="1">
      <c r="G118" s="6"/>
      <c r="H118" s="6"/>
      <c r="I118" s="6"/>
      <c r="J118" s="6"/>
      <c r="K118" s="6"/>
      <c r="L118" s="6"/>
    </row>
    <row r="119" spans="7:12" ht="15" customHeight="1">
      <c r="G119" s="6"/>
      <c r="H119" s="6"/>
      <c r="I119" s="6"/>
      <c r="J119" s="6"/>
      <c r="K119" s="6"/>
      <c r="L119" s="6"/>
    </row>
  </sheetData>
  <sheetProtection password="CC9E" sheet="1" objects="1" scenarios="1"/>
  <mergeCells count="9">
    <mergeCell ref="B9:H9"/>
    <mergeCell ref="B20:B26"/>
    <mergeCell ref="D20:D26"/>
    <mergeCell ref="F20:F26"/>
    <mergeCell ref="B15:B16"/>
    <mergeCell ref="C15:C16"/>
    <mergeCell ref="D15:D16"/>
    <mergeCell ref="E15:E16"/>
    <mergeCell ref="F15:F16"/>
  </mergeCells>
  <conditionalFormatting sqref="D17">
    <cfRule type="cellIs" priority="1" dxfId="0" operator="equal" stopIfTrue="1">
      <formula>""</formula>
    </cfRule>
    <cfRule type="cellIs" priority="2" dxfId="1" operator="equal" stopIfTrue="1">
      <formula>$B$17</formula>
    </cfRule>
    <cfRule type="cellIs" priority="3" dxfId="2" operator="notEqual" stopIfTrue="1">
      <formula>$B$17</formula>
    </cfRule>
  </conditionalFormatting>
  <dataValidations count="1">
    <dataValidation type="whole" allowBlank="1" showInputMessage="1" showErrorMessage="1" errorTitle="Falsche Eingabe" error="Es gibt nur die Tornummern 1, 2 oder 3." sqref="B17:F17">
      <formula1>1</formula1>
      <formula2>3</formula2>
    </dataValidation>
  </dataValidations>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2007</oddFooter>
  </headerFooter>
  <legacyDrawing r:id="rId1"/>
</worksheet>
</file>

<file path=xl/worksheets/sheet2.xml><?xml version="1.0" encoding="utf-8"?>
<worksheet xmlns="http://schemas.openxmlformats.org/spreadsheetml/2006/main" xmlns:r="http://schemas.openxmlformats.org/officeDocument/2006/relationships">
  <sheetPr codeName="Tabelle4">
    <pageSetUpPr fitToPage="1"/>
  </sheetPr>
  <dimension ref="A1:L119"/>
  <sheetViews>
    <sheetView showGridLines="0" zoomScale="130" zoomScaleNormal="130" workbookViewId="0" topLeftCell="A1">
      <selection activeCell="B5" sqref="B5"/>
    </sheetView>
  </sheetViews>
  <sheetFormatPr defaultColWidth="11.421875" defaultRowHeight="12.75"/>
  <cols>
    <col min="1" max="1" width="11.421875" style="7" customWidth="1"/>
    <col min="2" max="6" width="16.7109375" style="7" customWidth="1"/>
    <col min="7" max="7" width="12.7109375" style="7" customWidth="1"/>
    <col min="8" max="8" width="8.7109375" style="7" customWidth="1"/>
    <col min="9" max="10" width="8.7109375" style="62" customWidth="1"/>
    <col min="11" max="12" width="8.7109375" style="7" customWidth="1"/>
    <col min="13" max="16384" width="11.421875" style="7" customWidth="1"/>
  </cols>
  <sheetData>
    <row r="1" spans="1:12" s="51" customFormat="1" ht="51.75" customHeight="1">
      <c r="A1" s="50"/>
      <c r="B1" s="52" t="s">
        <v>21</v>
      </c>
      <c r="C1" s="50"/>
      <c r="D1" s="50"/>
      <c r="E1" s="50"/>
      <c r="F1" s="50"/>
      <c r="G1" s="50"/>
      <c r="H1" s="50"/>
      <c r="I1" s="59"/>
      <c r="J1" s="59"/>
      <c r="K1" s="50"/>
      <c r="L1" s="50"/>
    </row>
    <row r="2" spans="1:12" ht="27" customHeight="1">
      <c r="A2" s="1"/>
      <c r="B2" s="1"/>
      <c r="C2" s="1"/>
      <c r="D2" s="1"/>
      <c r="E2" s="1"/>
      <c r="F2" s="1"/>
      <c r="G2" s="1"/>
      <c r="H2" s="1"/>
      <c r="I2" s="60"/>
      <c r="J2" s="60"/>
      <c r="K2" s="1"/>
      <c r="L2" s="1"/>
    </row>
    <row r="3" spans="1:12" ht="64.5" customHeight="1">
      <c r="A3" s="14"/>
      <c r="B3" s="109" t="s">
        <v>54</v>
      </c>
      <c r="C3" s="110"/>
      <c r="D3" s="110"/>
      <c r="E3" s="110"/>
      <c r="F3" s="110"/>
      <c r="G3" s="1"/>
      <c r="H3" s="1"/>
      <c r="I3" s="60"/>
      <c r="J3" s="60"/>
      <c r="K3" s="1"/>
      <c r="L3" s="1"/>
    </row>
    <row r="4" spans="1:12" ht="39" customHeight="1">
      <c r="A4" s="53"/>
      <c r="B4" s="77" t="s">
        <v>45</v>
      </c>
      <c r="C4" s="46" t="s">
        <v>50</v>
      </c>
      <c r="D4" s="46" t="s">
        <v>46</v>
      </c>
      <c r="E4" s="56" t="s">
        <v>48</v>
      </c>
      <c r="F4" s="56" t="s">
        <v>49</v>
      </c>
      <c r="G4" s="1"/>
      <c r="H4" s="1"/>
      <c r="I4" s="60"/>
      <c r="J4" s="60"/>
      <c r="K4" s="1"/>
      <c r="L4" s="1"/>
    </row>
    <row r="5" spans="1:12" ht="18" customHeight="1">
      <c r="A5" s="11"/>
      <c r="B5" s="58"/>
      <c r="C5" s="54"/>
      <c r="D5" s="54"/>
      <c r="E5" s="54"/>
      <c r="F5" s="54"/>
      <c r="G5" s="16"/>
      <c r="H5" s="16"/>
      <c r="I5" s="61"/>
      <c r="J5" s="61">
        <v>2</v>
      </c>
      <c r="K5" s="3"/>
      <c r="L5" s="3"/>
    </row>
    <row r="6" spans="1:12" ht="18" customHeight="1">
      <c r="A6" s="11"/>
      <c r="B6" s="58"/>
      <c r="C6" s="15"/>
      <c r="D6" s="15"/>
      <c r="E6" s="15"/>
      <c r="F6" s="15"/>
      <c r="G6" s="4"/>
      <c r="H6" s="4"/>
      <c r="I6" s="47"/>
      <c r="J6" s="47"/>
      <c r="K6" s="3"/>
      <c r="L6" s="3"/>
    </row>
    <row r="7" spans="1:12" ht="18" customHeight="1">
      <c r="A7" s="11"/>
      <c r="B7" s="58"/>
      <c r="C7" s="15"/>
      <c r="D7" s="15"/>
      <c r="E7" s="15"/>
      <c r="F7" s="15"/>
      <c r="G7" s="4"/>
      <c r="H7" s="4"/>
      <c r="I7" s="47"/>
      <c r="J7" s="47"/>
      <c r="K7" s="3"/>
      <c r="L7" s="3"/>
    </row>
    <row r="8" spans="1:12" ht="18" customHeight="1">
      <c r="A8" s="11"/>
      <c r="B8" s="58"/>
      <c r="C8" s="15"/>
      <c r="D8" s="15"/>
      <c r="E8" s="15"/>
      <c r="F8" s="15"/>
      <c r="G8" s="4"/>
      <c r="H8" s="4"/>
      <c r="I8" s="47"/>
      <c r="J8" s="47"/>
      <c r="K8" s="3"/>
      <c r="L8" s="3"/>
    </row>
    <row r="9" spans="1:12" ht="18" customHeight="1">
      <c r="A9" s="11"/>
      <c r="B9" s="58"/>
      <c r="C9" s="15"/>
      <c r="D9" s="15"/>
      <c r="E9" s="15"/>
      <c r="F9" s="15"/>
      <c r="G9" s="4"/>
      <c r="H9" s="4"/>
      <c r="I9" s="47"/>
      <c r="J9" s="47"/>
      <c r="K9" s="3"/>
      <c r="L9" s="3"/>
    </row>
    <row r="10" spans="1:12" ht="18" customHeight="1">
      <c r="A10" s="11"/>
      <c r="B10" s="58"/>
      <c r="C10" s="15"/>
      <c r="D10" s="15"/>
      <c r="E10" s="15"/>
      <c r="F10" s="15"/>
      <c r="G10" s="4"/>
      <c r="H10" s="4"/>
      <c r="I10" s="47"/>
      <c r="J10" s="47"/>
      <c r="K10" s="3"/>
      <c r="L10" s="3"/>
    </row>
    <row r="11" spans="1:12" ht="18" customHeight="1">
      <c r="A11" s="11"/>
      <c r="B11" s="58"/>
      <c r="C11" s="15"/>
      <c r="D11" s="15"/>
      <c r="E11" s="15"/>
      <c r="F11" s="15"/>
      <c r="G11" s="4"/>
      <c r="H11" s="4"/>
      <c r="I11" s="47"/>
      <c r="J11" s="47"/>
      <c r="K11" s="3"/>
      <c r="L11" s="3"/>
    </row>
    <row r="12" spans="1:12" ht="18" customHeight="1">
      <c r="A12" s="11"/>
      <c r="B12" s="58"/>
      <c r="C12" s="15"/>
      <c r="D12" s="15"/>
      <c r="E12" s="15"/>
      <c r="F12" s="15"/>
      <c r="G12" s="4"/>
      <c r="H12" s="4"/>
      <c r="I12" s="47"/>
      <c r="J12" s="47"/>
      <c r="K12" s="3"/>
      <c r="L12" s="3"/>
    </row>
    <row r="13" spans="1:12" ht="18" customHeight="1">
      <c r="A13" s="11"/>
      <c r="B13" s="58"/>
      <c r="C13" s="15"/>
      <c r="D13" s="15"/>
      <c r="E13" s="15"/>
      <c r="F13" s="15"/>
      <c r="G13" s="4"/>
      <c r="H13" s="4"/>
      <c r="I13" s="47"/>
      <c r="J13" s="47"/>
      <c r="K13" s="3"/>
      <c r="L13" s="3"/>
    </row>
    <row r="14" spans="1:12" ht="18" customHeight="1">
      <c r="A14" s="11"/>
      <c r="B14" s="58"/>
      <c r="C14" s="15"/>
      <c r="D14" s="15"/>
      <c r="E14" s="15"/>
      <c r="F14" s="15"/>
      <c r="G14" s="4"/>
      <c r="H14" s="4"/>
      <c r="I14" s="47"/>
      <c r="J14" s="47"/>
      <c r="K14" s="3"/>
      <c r="L14" s="3"/>
    </row>
    <row r="15" spans="1:12" ht="18" customHeight="1">
      <c r="A15" s="11"/>
      <c r="B15" s="58"/>
      <c r="C15" s="15"/>
      <c r="D15" s="15"/>
      <c r="E15" s="15"/>
      <c r="F15" s="15"/>
      <c r="G15" s="4"/>
      <c r="H15" s="4"/>
      <c r="I15" s="47"/>
      <c r="J15" s="47"/>
      <c r="K15" s="3"/>
      <c r="L15" s="3"/>
    </row>
    <row r="16" spans="1:12" ht="18" customHeight="1">
      <c r="A16" s="11"/>
      <c r="B16" s="58"/>
      <c r="C16" s="15"/>
      <c r="D16" s="15"/>
      <c r="E16" s="15"/>
      <c r="F16" s="15"/>
      <c r="G16" s="4"/>
      <c r="H16" s="4"/>
      <c r="I16" s="47"/>
      <c r="J16" s="47"/>
      <c r="K16" s="3"/>
      <c r="L16" s="3"/>
    </row>
    <row r="17" spans="1:12" ht="18" customHeight="1">
      <c r="A17" s="11"/>
      <c r="B17" s="58"/>
      <c r="C17" s="15"/>
      <c r="D17" s="15"/>
      <c r="E17" s="15"/>
      <c r="F17" s="15"/>
      <c r="G17" s="4"/>
      <c r="H17" s="4"/>
      <c r="I17" s="47"/>
      <c r="J17" s="47"/>
      <c r="K17" s="3"/>
      <c r="L17" s="3"/>
    </row>
    <row r="18" spans="1:12" ht="18" customHeight="1">
      <c r="A18" s="11"/>
      <c r="B18" s="58"/>
      <c r="C18" s="15"/>
      <c r="D18" s="15"/>
      <c r="E18" s="15"/>
      <c r="F18" s="15"/>
      <c r="G18" s="4"/>
      <c r="H18" s="4"/>
      <c r="I18" s="47"/>
      <c r="J18" s="47"/>
      <c r="K18" s="3"/>
      <c r="L18" s="3"/>
    </row>
    <row r="19" spans="1:12" ht="18" customHeight="1">
      <c r="A19" s="11"/>
      <c r="B19" s="58"/>
      <c r="C19" s="15"/>
      <c r="D19" s="15"/>
      <c r="E19" s="15"/>
      <c r="F19" s="15"/>
      <c r="G19" s="4"/>
      <c r="H19" s="4"/>
      <c r="I19" s="47"/>
      <c r="J19" s="47"/>
      <c r="K19" s="3"/>
      <c r="L19" s="3"/>
    </row>
    <row r="20" spans="7:12" ht="18" customHeight="1">
      <c r="G20" s="4"/>
      <c r="H20" s="4"/>
      <c r="I20" s="47"/>
      <c r="J20" s="47"/>
      <c r="K20" s="3"/>
      <c r="L20" s="3"/>
    </row>
    <row r="21" spans="7:12" ht="18" customHeight="1">
      <c r="G21" s="4"/>
      <c r="H21" s="4"/>
      <c r="I21" s="47"/>
      <c r="J21" s="47"/>
      <c r="K21" s="3"/>
      <c r="L21" s="3"/>
    </row>
    <row r="22" spans="7:12" ht="18" customHeight="1">
      <c r="G22" s="4"/>
      <c r="H22" s="4"/>
      <c r="I22" s="47"/>
      <c r="J22" s="47"/>
      <c r="K22" s="3"/>
      <c r="L22" s="3"/>
    </row>
    <row r="23" spans="7:12" ht="18" customHeight="1">
      <c r="G23" s="4"/>
      <c r="H23" s="4"/>
      <c r="I23" s="47"/>
      <c r="J23" s="47"/>
      <c r="K23" s="3"/>
      <c r="L23" s="3"/>
    </row>
    <row r="24" spans="7:12" ht="18" customHeight="1">
      <c r="G24" s="4"/>
      <c r="H24" s="4"/>
      <c r="I24" s="47"/>
      <c r="J24" s="47"/>
      <c r="K24" s="3"/>
      <c r="L24" s="3"/>
    </row>
    <row r="25" spans="7:12" ht="18" customHeight="1">
      <c r="G25" s="4"/>
      <c r="H25" s="4"/>
      <c r="I25" s="47"/>
      <c r="J25" s="47"/>
      <c r="K25" s="3"/>
      <c r="L25" s="3"/>
    </row>
    <row r="26" spans="7:12" ht="15" customHeight="1">
      <c r="G26" s="4"/>
      <c r="H26" s="4"/>
      <c r="I26" s="47"/>
      <c r="J26" s="47"/>
      <c r="K26" s="3"/>
      <c r="L26" s="3"/>
    </row>
    <row r="27" spans="7:12" ht="15" customHeight="1">
      <c r="G27" s="4"/>
      <c r="H27" s="4"/>
      <c r="I27" s="47"/>
      <c r="J27" s="47"/>
      <c r="K27" s="3"/>
      <c r="L27" s="3"/>
    </row>
    <row r="28" spans="7:12" ht="15" customHeight="1">
      <c r="G28" s="8"/>
      <c r="H28" s="8"/>
      <c r="I28" s="61"/>
      <c r="J28" s="61"/>
      <c r="K28" s="3"/>
      <c r="L28" s="3"/>
    </row>
    <row r="29" spans="7:12" ht="15" customHeight="1">
      <c r="G29" s="8"/>
      <c r="H29" s="8"/>
      <c r="I29" s="61"/>
      <c r="J29" s="61"/>
      <c r="K29" s="3"/>
      <c r="L29" s="3"/>
    </row>
    <row r="30" spans="7:12" ht="15" customHeight="1">
      <c r="G30" s="8"/>
      <c r="H30" s="8"/>
      <c r="I30" s="61"/>
      <c r="J30" s="61"/>
      <c r="K30" s="3"/>
      <c r="L30" s="3"/>
    </row>
    <row r="31" spans="7:12" ht="15" customHeight="1">
      <c r="G31" s="8"/>
      <c r="H31" s="8"/>
      <c r="I31" s="61"/>
      <c r="J31" s="61"/>
      <c r="K31" s="3"/>
      <c r="L31" s="3"/>
    </row>
    <row r="32" spans="7:12" ht="15" customHeight="1">
      <c r="G32" s="8"/>
      <c r="H32" s="8"/>
      <c r="I32" s="61"/>
      <c r="J32" s="61"/>
      <c r="K32" s="3"/>
      <c r="L32" s="3"/>
    </row>
    <row r="33" spans="7:12" ht="15" customHeight="1">
      <c r="G33" s="8"/>
      <c r="H33" s="8"/>
      <c r="I33" s="61"/>
      <c r="J33" s="61"/>
      <c r="K33" s="3"/>
      <c r="L33" s="3"/>
    </row>
    <row r="34" spans="7:12" ht="15" customHeight="1">
      <c r="G34" s="8"/>
      <c r="H34" s="8"/>
      <c r="I34" s="61"/>
      <c r="J34" s="61"/>
      <c r="K34" s="3"/>
      <c r="L34" s="3"/>
    </row>
    <row r="35" spans="7:12" ht="15" customHeight="1">
      <c r="G35" s="8"/>
      <c r="H35" s="8"/>
      <c r="I35" s="61"/>
      <c r="J35" s="61"/>
      <c r="K35" s="3"/>
      <c r="L35" s="3"/>
    </row>
    <row r="36" spans="7:12" ht="15" customHeight="1">
      <c r="G36" s="8"/>
      <c r="H36" s="8"/>
      <c r="I36" s="61"/>
      <c r="J36" s="61"/>
      <c r="K36" s="3"/>
      <c r="L36" s="3"/>
    </row>
    <row r="37" spans="7:12" ht="15" customHeight="1">
      <c r="G37" s="8"/>
      <c r="H37" s="8"/>
      <c r="I37" s="61"/>
      <c r="J37" s="61"/>
      <c r="K37" s="3"/>
      <c r="L37" s="3"/>
    </row>
    <row r="38" spans="7:12" ht="15" customHeight="1">
      <c r="G38" s="8"/>
      <c r="H38" s="8"/>
      <c r="I38" s="61"/>
      <c r="J38" s="61"/>
      <c r="K38" s="3"/>
      <c r="L38" s="3"/>
    </row>
    <row r="39" spans="7:12" ht="15" customHeight="1">
      <c r="G39" s="8"/>
      <c r="H39" s="8"/>
      <c r="I39" s="61"/>
      <c r="J39" s="61"/>
      <c r="K39" s="3"/>
      <c r="L39" s="3"/>
    </row>
    <row r="40" spans="7:12" ht="15" customHeight="1">
      <c r="G40" s="8"/>
      <c r="H40" s="8"/>
      <c r="I40" s="61"/>
      <c r="J40" s="61"/>
      <c r="K40" s="3"/>
      <c r="L40" s="3"/>
    </row>
    <row r="41" spans="7:12" ht="15" customHeight="1">
      <c r="G41" s="8"/>
      <c r="H41" s="8"/>
      <c r="I41" s="61"/>
      <c r="J41" s="61"/>
      <c r="K41" s="3"/>
      <c r="L41" s="3"/>
    </row>
    <row r="42" spans="7:12" ht="15" customHeight="1">
      <c r="G42" s="8"/>
      <c r="H42" s="8"/>
      <c r="I42" s="61"/>
      <c r="J42" s="61"/>
      <c r="K42" s="3"/>
      <c r="L42" s="3"/>
    </row>
    <row r="43" spans="7:12" ht="15" customHeight="1">
      <c r="G43" s="8"/>
      <c r="H43" s="8"/>
      <c r="I43" s="61"/>
      <c r="J43" s="61"/>
      <c r="K43" s="3"/>
      <c r="L43" s="3"/>
    </row>
    <row r="44" spans="7:12" ht="15" customHeight="1">
      <c r="G44" s="8"/>
      <c r="H44" s="8"/>
      <c r="I44" s="61"/>
      <c r="J44" s="61"/>
      <c r="K44" s="3"/>
      <c r="L44" s="3"/>
    </row>
    <row r="45" spans="7:12" ht="15" customHeight="1">
      <c r="G45" s="8"/>
      <c r="H45" s="8"/>
      <c r="I45" s="61"/>
      <c r="J45" s="61"/>
      <c r="K45" s="3"/>
      <c r="L45" s="3"/>
    </row>
    <row r="46" spans="7:12" ht="15">
      <c r="G46" s="8"/>
      <c r="H46" s="8"/>
      <c r="I46" s="61"/>
      <c r="J46" s="61"/>
      <c r="K46" s="3"/>
      <c r="L46" s="3"/>
    </row>
    <row r="47" spans="7:12" ht="15">
      <c r="G47" s="8"/>
      <c r="H47" s="8"/>
      <c r="I47" s="61"/>
      <c r="J47" s="61"/>
      <c r="K47" s="3"/>
      <c r="L47" s="3"/>
    </row>
    <row r="48" spans="7:12" ht="15">
      <c r="G48" s="8"/>
      <c r="H48" s="8"/>
      <c r="I48" s="61"/>
      <c r="J48" s="61"/>
      <c r="K48" s="3"/>
      <c r="L48" s="3"/>
    </row>
    <row r="49" spans="7:12" ht="15">
      <c r="G49" s="8"/>
      <c r="H49" s="8"/>
      <c r="I49" s="61"/>
      <c r="J49" s="61"/>
      <c r="K49" s="3"/>
      <c r="L49" s="3"/>
    </row>
    <row r="50" spans="7:12" ht="15">
      <c r="G50" s="8"/>
      <c r="H50" s="8"/>
      <c r="I50" s="61"/>
      <c r="J50" s="61"/>
      <c r="K50" s="3"/>
      <c r="L50" s="3"/>
    </row>
    <row r="51" spans="7:12" ht="15">
      <c r="G51" s="8"/>
      <c r="H51" s="8"/>
      <c r="I51" s="61"/>
      <c r="J51" s="61"/>
      <c r="K51" s="3"/>
      <c r="L51" s="3"/>
    </row>
    <row r="52" spans="7:12" ht="15">
      <c r="G52" s="8"/>
      <c r="H52" s="8"/>
      <c r="I52" s="61"/>
      <c r="J52" s="61"/>
      <c r="K52" s="3"/>
      <c r="L52" s="3"/>
    </row>
    <row r="53" spans="7:12" ht="15">
      <c r="G53" s="8"/>
      <c r="H53" s="8"/>
      <c r="I53" s="61"/>
      <c r="J53" s="61"/>
      <c r="K53" s="3"/>
      <c r="L53" s="3"/>
    </row>
    <row r="54" spans="7:12" ht="15">
      <c r="G54" s="8"/>
      <c r="H54" s="8"/>
      <c r="I54" s="61"/>
      <c r="J54" s="61"/>
      <c r="K54" s="3"/>
      <c r="L54" s="3"/>
    </row>
    <row r="55" spans="7:12" ht="15">
      <c r="G55" s="8"/>
      <c r="H55" s="8"/>
      <c r="I55" s="61"/>
      <c r="J55" s="61"/>
      <c r="K55" s="3"/>
      <c r="L55" s="3"/>
    </row>
    <row r="56" spans="7:12" ht="15">
      <c r="G56" s="8"/>
      <c r="H56" s="8"/>
      <c r="I56" s="61"/>
      <c r="J56" s="61"/>
      <c r="K56" s="3"/>
      <c r="L56" s="3"/>
    </row>
    <row r="57" spans="7:12" ht="15">
      <c r="G57" s="8"/>
      <c r="H57" s="8"/>
      <c r="I57" s="61"/>
      <c r="J57" s="61"/>
      <c r="K57" s="3"/>
      <c r="L57" s="3"/>
    </row>
    <row r="58" spans="7:12" ht="15">
      <c r="G58" s="8"/>
      <c r="H58" s="8"/>
      <c r="I58" s="61"/>
      <c r="J58" s="61"/>
      <c r="K58" s="3"/>
      <c r="L58" s="3"/>
    </row>
    <row r="59" spans="7:12" ht="15">
      <c r="G59" s="8"/>
      <c r="H59" s="8"/>
      <c r="I59" s="61"/>
      <c r="J59" s="61"/>
      <c r="K59" s="3"/>
      <c r="L59" s="3"/>
    </row>
    <row r="60" spans="7:12" ht="15">
      <c r="G60" s="8"/>
      <c r="H60" s="8"/>
      <c r="I60" s="61"/>
      <c r="J60" s="61"/>
      <c r="K60" s="3"/>
      <c r="L60" s="3"/>
    </row>
    <row r="61" spans="7:12" ht="15">
      <c r="G61" s="8"/>
      <c r="H61" s="8"/>
      <c r="I61" s="61"/>
      <c r="J61" s="61"/>
      <c r="K61" s="3"/>
      <c r="L61" s="3"/>
    </row>
    <row r="62" spans="7:12" ht="15">
      <c r="G62" s="8"/>
      <c r="H62" s="8"/>
      <c r="I62" s="61"/>
      <c r="J62" s="61"/>
      <c r="K62" s="3"/>
      <c r="L62" s="3"/>
    </row>
    <row r="63" spans="7:12" ht="15">
      <c r="G63" s="8"/>
      <c r="H63" s="8"/>
      <c r="I63" s="61"/>
      <c r="J63" s="61"/>
      <c r="K63" s="3"/>
      <c r="L63" s="3"/>
    </row>
    <row r="64" spans="7:12" ht="15">
      <c r="G64" s="8"/>
      <c r="H64" s="8"/>
      <c r="I64" s="61"/>
      <c r="J64" s="61"/>
      <c r="K64" s="3"/>
      <c r="L64" s="3"/>
    </row>
    <row r="65" spans="7:12" ht="15">
      <c r="G65" s="8"/>
      <c r="H65" s="8"/>
      <c r="I65" s="61"/>
      <c r="J65" s="61"/>
      <c r="K65" s="3"/>
      <c r="L65" s="3"/>
    </row>
    <row r="66" spans="7:12" ht="15">
      <c r="G66" s="8"/>
      <c r="H66" s="8"/>
      <c r="I66" s="61"/>
      <c r="J66" s="61"/>
      <c r="K66" s="3"/>
      <c r="L66" s="3"/>
    </row>
    <row r="67" spans="7:12" ht="15">
      <c r="G67" s="8"/>
      <c r="H67" s="8"/>
      <c r="I67" s="61"/>
      <c r="J67" s="61"/>
      <c r="K67" s="3"/>
      <c r="L67" s="3"/>
    </row>
    <row r="68" spans="7:12" ht="15">
      <c r="G68" s="8"/>
      <c r="H68" s="8"/>
      <c r="I68" s="61"/>
      <c r="J68" s="61"/>
      <c r="K68" s="3"/>
      <c r="L68" s="3"/>
    </row>
    <row r="69" spans="7:12" ht="15">
      <c r="G69" s="8"/>
      <c r="H69" s="8"/>
      <c r="I69" s="61"/>
      <c r="J69" s="61"/>
      <c r="K69" s="3"/>
      <c r="L69" s="3"/>
    </row>
    <row r="70" spans="7:12" ht="15">
      <c r="G70" s="8"/>
      <c r="H70" s="8"/>
      <c r="I70" s="61"/>
      <c r="J70" s="61"/>
      <c r="K70" s="3"/>
      <c r="L70" s="3"/>
    </row>
    <row r="71" spans="7:12" ht="15">
      <c r="G71" s="8"/>
      <c r="H71" s="8"/>
      <c r="I71" s="61"/>
      <c r="J71" s="61"/>
      <c r="K71" s="3"/>
      <c r="L71" s="3"/>
    </row>
    <row r="72" spans="7:12" ht="15">
      <c r="G72" s="8"/>
      <c r="H72" s="8"/>
      <c r="I72" s="61"/>
      <c r="J72" s="61"/>
      <c r="K72" s="3"/>
      <c r="L72" s="3"/>
    </row>
    <row r="73" spans="7:12" ht="15">
      <c r="G73" s="8"/>
      <c r="H73" s="8"/>
      <c r="I73" s="61"/>
      <c r="J73" s="61"/>
      <c r="K73" s="3"/>
      <c r="L73" s="3"/>
    </row>
    <row r="74" spans="7:12" ht="15">
      <c r="G74" s="8"/>
      <c r="H74" s="8"/>
      <c r="I74" s="61"/>
      <c r="J74" s="61"/>
      <c r="K74" s="3"/>
      <c r="L74" s="3"/>
    </row>
    <row r="75" spans="7:12" ht="15">
      <c r="G75" s="8"/>
      <c r="H75" s="8"/>
      <c r="I75" s="61"/>
      <c r="J75" s="61"/>
      <c r="K75" s="3"/>
      <c r="L75" s="3"/>
    </row>
    <row r="76" spans="7:12" ht="15">
      <c r="G76" s="8"/>
      <c r="H76" s="8"/>
      <c r="I76" s="61"/>
      <c r="J76" s="61"/>
      <c r="K76" s="3"/>
      <c r="L76" s="3"/>
    </row>
    <row r="77" spans="7:12" ht="15">
      <c r="G77" s="8"/>
      <c r="H77" s="8"/>
      <c r="I77" s="61"/>
      <c r="J77" s="61"/>
      <c r="K77" s="3"/>
      <c r="L77" s="3"/>
    </row>
    <row r="78" spans="7:12" ht="15">
      <c r="G78" s="8"/>
      <c r="H78" s="8"/>
      <c r="I78" s="61"/>
      <c r="J78" s="61"/>
      <c r="K78" s="3"/>
      <c r="L78" s="3"/>
    </row>
    <row r="79" spans="7:12" ht="15">
      <c r="G79" s="8"/>
      <c r="H79" s="8"/>
      <c r="I79" s="61"/>
      <c r="J79" s="61"/>
      <c r="K79" s="3"/>
      <c r="L79" s="3"/>
    </row>
    <row r="80" spans="7:12" ht="15">
      <c r="G80" s="8"/>
      <c r="H80" s="8"/>
      <c r="I80" s="61"/>
      <c r="J80" s="61"/>
      <c r="K80" s="3"/>
      <c r="L80" s="3"/>
    </row>
    <row r="81" spans="7:12" ht="15">
      <c r="G81" s="8"/>
      <c r="H81" s="8"/>
      <c r="I81" s="61"/>
      <c r="J81" s="61"/>
      <c r="K81" s="3"/>
      <c r="L81" s="3"/>
    </row>
    <row r="82" spans="7:12" ht="15">
      <c r="G82" s="8"/>
      <c r="H82" s="8"/>
      <c r="I82" s="61"/>
      <c r="J82" s="61"/>
      <c r="K82" s="3"/>
      <c r="L82" s="3"/>
    </row>
    <row r="83" spans="7:12" ht="15">
      <c r="G83" s="8"/>
      <c r="H83" s="8"/>
      <c r="I83" s="61"/>
      <c r="J83" s="61"/>
      <c r="K83" s="3"/>
      <c r="L83" s="3"/>
    </row>
    <row r="84" spans="7:12" ht="15">
      <c r="G84" s="8"/>
      <c r="H84" s="8"/>
      <c r="I84" s="61"/>
      <c r="J84" s="61"/>
      <c r="K84" s="3"/>
      <c r="L84" s="3"/>
    </row>
    <row r="85" spans="7:12" ht="15">
      <c r="G85" s="8"/>
      <c r="H85" s="8"/>
      <c r="I85" s="61"/>
      <c r="J85" s="61"/>
      <c r="K85" s="3"/>
      <c r="L85" s="3"/>
    </row>
    <row r="86" spans="7:12" ht="15">
      <c r="G86" s="8"/>
      <c r="H86" s="8"/>
      <c r="I86" s="61"/>
      <c r="J86" s="61"/>
      <c r="K86" s="3"/>
      <c r="L86" s="3"/>
    </row>
    <row r="87" spans="7:12" ht="15">
      <c r="G87" s="8"/>
      <c r="H87" s="8"/>
      <c r="I87" s="61"/>
      <c r="J87" s="61"/>
      <c r="K87" s="3"/>
      <c r="L87" s="3"/>
    </row>
    <row r="88" spans="7:12" ht="15">
      <c r="G88" s="8"/>
      <c r="H88" s="8"/>
      <c r="I88" s="61"/>
      <c r="J88" s="61"/>
      <c r="K88" s="3"/>
      <c r="L88" s="3"/>
    </row>
    <row r="89" spans="7:12" ht="15">
      <c r="G89" s="8"/>
      <c r="H89" s="8"/>
      <c r="I89" s="61"/>
      <c r="J89" s="61"/>
      <c r="K89" s="3"/>
      <c r="L89" s="3"/>
    </row>
    <row r="90" spans="7:12" ht="15">
      <c r="G90" s="8"/>
      <c r="H90" s="8"/>
      <c r="I90" s="61"/>
      <c r="J90" s="61"/>
      <c r="K90" s="3"/>
      <c r="L90" s="3"/>
    </row>
    <row r="91" spans="7:12" ht="15">
      <c r="G91" s="8"/>
      <c r="H91" s="8"/>
      <c r="I91" s="61"/>
      <c r="J91" s="61"/>
      <c r="K91" s="3"/>
      <c r="L91" s="3"/>
    </row>
    <row r="92" spans="7:12" ht="15">
      <c r="G92" s="8"/>
      <c r="H92" s="8"/>
      <c r="I92" s="61"/>
      <c r="J92" s="61"/>
      <c r="K92" s="3"/>
      <c r="L92" s="3"/>
    </row>
    <row r="93" spans="7:12" ht="15">
      <c r="G93" s="8"/>
      <c r="H93" s="8"/>
      <c r="I93" s="61"/>
      <c r="J93" s="61"/>
      <c r="K93" s="3"/>
      <c r="L93" s="3"/>
    </row>
    <row r="94" spans="7:12" ht="15">
      <c r="G94" s="8"/>
      <c r="H94" s="8"/>
      <c r="I94" s="61"/>
      <c r="J94" s="61"/>
      <c r="K94" s="3"/>
      <c r="L94" s="3"/>
    </row>
    <row r="95" spans="7:12" ht="15">
      <c r="G95" s="8"/>
      <c r="H95" s="8"/>
      <c r="I95" s="61"/>
      <c r="J95" s="61"/>
      <c r="K95" s="3"/>
      <c r="L95" s="3"/>
    </row>
    <row r="96" spans="7:12" ht="15">
      <c r="G96" s="8"/>
      <c r="H96" s="8"/>
      <c r="I96" s="61"/>
      <c r="J96" s="61"/>
      <c r="K96" s="3"/>
      <c r="L96" s="3"/>
    </row>
    <row r="97" spans="7:12" ht="15">
      <c r="G97" s="8"/>
      <c r="H97" s="8"/>
      <c r="I97" s="61"/>
      <c r="J97" s="61"/>
      <c r="K97" s="3"/>
      <c r="L97" s="3"/>
    </row>
    <row r="98" spans="7:12" ht="15">
      <c r="G98" s="8"/>
      <c r="H98" s="8"/>
      <c r="I98" s="61"/>
      <c r="J98" s="61"/>
      <c r="K98" s="3"/>
      <c r="L98" s="3"/>
    </row>
    <row r="99" spans="7:12" ht="15">
      <c r="G99" s="8"/>
      <c r="H99" s="8"/>
      <c r="I99" s="61"/>
      <c r="J99" s="61"/>
      <c r="K99" s="3"/>
      <c r="L99" s="3"/>
    </row>
    <row r="100" spans="7:12" ht="15">
      <c r="G100" s="8"/>
      <c r="H100" s="8"/>
      <c r="I100" s="61"/>
      <c r="J100" s="61"/>
      <c r="K100" s="3"/>
      <c r="L100" s="3"/>
    </row>
    <row r="101" spans="7:12" ht="15">
      <c r="G101" s="8"/>
      <c r="H101" s="8"/>
      <c r="I101" s="61"/>
      <c r="J101" s="61"/>
      <c r="K101" s="3"/>
      <c r="L101" s="3"/>
    </row>
    <row r="102" spans="7:12" ht="15">
      <c r="G102" s="8"/>
      <c r="H102" s="8"/>
      <c r="I102" s="61"/>
      <c r="J102" s="61"/>
      <c r="K102" s="3"/>
      <c r="L102" s="3"/>
    </row>
    <row r="103" spans="7:12" ht="15">
      <c r="G103" s="8"/>
      <c r="H103" s="8"/>
      <c r="I103" s="61"/>
      <c r="J103" s="61"/>
      <c r="K103" s="3"/>
      <c r="L103" s="3"/>
    </row>
    <row r="104" spans="7:12" ht="15" customHeight="1">
      <c r="G104" s="8"/>
      <c r="H104" s="8"/>
      <c r="I104" s="61"/>
      <c r="J104" s="61"/>
      <c r="K104" s="8"/>
      <c r="L104" s="8"/>
    </row>
    <row r="105" spans="7:12" ht="15" customHeight="1">
      <c r="G105" s="8"/>
      <c r="H105" s="8"/>
      <c r="I105" s="61"/>
      <c r="J105" s="61"/>
      <c r="K105" s="8"/>
      <c r="L105" s="8"/>
    </row>
    <row r="106" spans="7:12" ht="15" customHeight="1">
      <c r="G106" s="8"/>
      <c r="H106" s="8"/>
      <c r="I106" s="61"/>
      <c r="J106" s="61"/>
      <c r="K106" s="8"/>
      <c r="L106" s="8"/>
    </row>
    <row r="107" spans="7:12" ht="15" customHeight="1">
      <c r="G107" s="8"/>
      <c r="H107" s="8"/>
      <c r="I107" s="61"/>
      <c r="J107" s="61"/>
      <c r="K107" s="8"/>
      <c r="L107" s="8"/>
    </row>
    <row r="108" spans="7:12" ht="15" customHeight="1">
      <c r="G108" s="8"/>
      <c r="H108" s="8"/>
      <c r="I108" s="61"/>
      <c r="J108" s="61"/>
      <c r="K108" s="8"/>
      <c r="L108" s="8"/>
    </row>
    <row r="109" spans="7:12" ht="15" customHeight="1">
      <c r="G109" s="8"/>
      <c r="H109" s="8"/>
      <c r="I109" s="61"/>
      <c r="J109" s="61"/>
      <c r="K109" s="8"/>
      <c r="L109" s="8"/>
    </row>
    <row r="110" spans="7:12" ht="15" customHeight="1">
      <c r="G110" s="8"/>
      <c r="H110" s="8"/>
      <c r="I110" s="61"/>
      <c r="J110" s="61"/>
      <c r="K110" s="8"/>
      <c r="L110" s="8"/>
    </row>
    <row r="111" spans="7:12" ht="15" customHeight="1">
      <c r="G111" s="8"/>
      <c r="H111" s="8"/>
      <c r="I111" s="61"/>
      <c r="J111" s="61"/>
      <c r="K111" s="8"/>
      <c r="L111" s="8"/>
    </row>
    <row r="112" spans="7:12" ht="15" customHeight="1">
      <c r="G112" s="8"/>
      <c r="H112" s="8"/>
      <c r="I112" s="61"/>
      <c r="J112" s="61"/>
      <c r="K112" s="8"/>
      <c r="L112" s="8"/>
    </row>
    <row r="113" spans="7:12" ht="15" customHeight="1">
      <c r="G113" s="8"/>
      <c r="H113" s="8"/>
      <c r="I113" s="61"/>
      <c r="J113" s="61"/>
      <c r="K113" s="8"/>
      <c r="L113" s="8"/>
    </row>
    <row r="114" spans="7:12" ht="15" customHeight="1">
      <c r="G114" s="8"/>
      <c r="H114" s="8"/>
      <c r="I114" s="61"/>
      <c r="J114" s="61"/>
      <c r="K114" s="8"/>
      <c r="L114" s="8"/>
    </row>
    <row r="115" spans="7:12" ht="15" customHeight="1">
      <c r="G115" s="8"/>
      <c r="H115" s="8"/>
      <c r="I115" s="61"/>
      <c r="J115" s="61"/>
      <c r="K115" s="8"/>
      <c r="L115" s="8"/>
    </row>
    <row r="116" spans="7:12" ht="15" customHeight="1">
      <c r="G116" s="8"/>
      <c r="H116" s="8"/>
      <c r="I116" s="61"/>
      <c r="J116" s="61"/>
      <c r="K116" s="8"/>
      <c r="L116" s="8"/>
    </row>
    <row r="117" spans="7:12" ht="15" customHeight="1">
      <c r="G117" s="8"/>
      <c r="H117" s="8"/>
      <c r="I117" s="61"/>
      <c r="J117" s="61"/>
      <c r="K117" s="8"/>
      <c r="L117" s="8"/>
    </row>
    <row r="118" spans="7:12" ht="15" customHeight="1">
      <c r="G118" s="8"/>
      <c r="H118" s="8"/>
      <c r="I118" s="61"/>
      <c r="J118" s="61"/>
      <c r="K118" s="8"/>
      <c r="L118" s="8"/>
    </row>
    <row r="119" spans="7:12" ht="15" customHeight="1">
      <c r="G119" s="8"/>
      <c r="H119" s="8"/>
      <c r="I119" s="61"/>
      <c r="J119" s="61"/>
      <c r="K119" s="8"/>
      <c r="L119" s="8"/>
    </row>
  </sheetData>
  <sheetProtection password="CC9E" sheet="1" objects="1" scenarios="1" formatCells="0"/>
  <mergeCells count="1">
    <mergeCell ref="B3:F3"/>
  </mergeCells>
  <conditionalFormatting sqref="D5:D19">
    <cfRule type="cellIs" priority="1" dxfId="0" operator="equal" stopIfTrue="1">
      <formula>""</formula>
    </cfRule>
    <cfRule type="cellIs" priority="2" dxfId="1" operator="equal" stopIfTrue="1">
      <formula>#REF!</formula>
    </cfRule>
    <cfRule type="cellIs" priority="3" dxfId="2" operator="notEqual" stopIfTrue="1">
      <formula>#REF!</formula>
    </cfRule>
  </conditionalFormatting>
  <dataValidations count="1">
    <dataValidation type="whole" allowBlank="1" showInputMessage="1" showErrorMessage="1" errorTitle="Falsche Eingabe" error="Es gibt nur die Tornummern 1, 2 oder 3." sqref="B5:F19">
      <formula1>1</formula1>
      <formula2>3</formula2>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1" r:id="rId2"/>
  <headerFooter alignWithMargins="0">
    <oddFooter>&amp;R© Ernst Klett Verlag GmbH, Stuttgart 2007</oddFooter>
  </headerFooter>
  <legacyDrawing r:id="rId1"/>
</worksheet>
</file>

<file path=xl/worksheets/sheet3.xml><?xml version="1.0" encoding="utf-8"?>
<worksheet xmlns="http://schemas.openxmlformats.org/spreadsheetml/2006/main" xmlns:r="http://schemas.openxmlformats.org/officeDocument/2006/relationships">
  <sheetPr codeName="Tabelle6">
    <pageSetUpPr fitToPage="1"/>
  </sheetPr>
  <dimension ref="A1:L133"/>
  <sheetViews>
    <sheetView showGridLines="0" zoomScale="130" zoomScaleNormal="130" workbookViewId="0" topLeftCell="A1">
      <selection activeCell="C22" sqref="C22"/>
    </sheetView>
  </sheetViews>
  <sheetFormatPr defaultColWidth="11.421875" defaultRowHeight="12.75"/>
  <cols>
    <col min="1" max="1" width="11.421875" style="7" customWidth="1"/>
    <col min="2" max="6" width="14.7109375" style="7" customWidth="1"/>
    <col min="7" max="7" width="8.7109375" style="7" customWidth="1"/>
    <col min="8" max="8" width="40.7109375" style="7" customWidth="1"/>
    <col min="9" max="12" width="8.7109375" style="7" customWidth="1"/>
    <col min="13" max="16384" width="11.421875" style="7" customWidth="1"/>
  </cols>
  <sheetData>
    <row r="1" spans="1:10" s="49" customFormat="1" ht="51.75" customHeight="1">
      <c r="A1" s="48"/>
      <c r="B1" s="52" t="s">
        <v>24</v>
      </c>
      <c r="C1" s="48"/>
      <c r="D1" s="48"/>
      <c r="E1" s="48"/>
      <c r="F1" s="48"/>
      <c r="G1" s="48"/>
      <c r="H1" s="48"/>
      <c r="I1" s="48"/>
      <c r="J1" s="48"/>
    </row>
    <row r="2" spans="1:12" ht="12.75" customHeight="1">
      <c r="A2" s="1"/>
      <c r="B2" s="1"/>
      <c r="C2" s="1"/>
      <c r="D2" s="1"/>
      <c r="E2" s="1"/>
      <c r="F2" s="1"/>
      <c r="G2" s="1"/>
      <c r="H2" s="1"/>
      <c r="I2" s="1"/>
      <c r="J2" s="1"/>
      <c r="K2" s="1"/>
      <c r="L2" s="1"/>
    </row>
    <row r="3" spans="1:12" ht="2.25" customHeight="1">
      <c r="A3" s="1"/>
      <c r="B3" s="1"/>
      <c r="C3" s="1"/>
      <c r="D3" s="1"/>
      <c r="E3" s="1"/>
      <c r="F3" s="1"/>
      <c r="G3" s="1"/>
      <c r="H3" s="1"/>
      <c r="I3" s="1"/>
      <c r="J3" s="1"/>
      <c r="K3" s="1"/>
      <c r="L3" s="1"/>
    </row>
    <row r="4" spans="1:12" ht="12" customHeight="1">
      <c r="A4" s="1"/>
      <c r="B4" s="1"/>
      <c r="C4" s="1"/>
      <c r="D4" s="1"/>
      <c r="E4" s="1"/>
      <c r="F4" s="1"/>
      <c r="G4" s="1"/>
      <c r="H4" s="1"/>
      <c r="I4" s="1"/>
      <c r="J4" s="1"/>
      <c r="K4" s="1"/>
      <c r="L4" s="1"/>
    </row>
    <row r="5" spans="1:12" ht="18" customHeight="1">
      <c r="A5" s="1"/>
      <c r="B5" s="7" t="s">
        <v>25</v>
      </c>
      <c r="C5" s="1"/>
      <c r="D5" s="1"/>
      <c r="E5" s="1"/>
      <c r="F5" s="1"/>
      <c r="G5" s="1"/>
      <c r="H5" s="1"/>
      <c r="I5" s="1"/>
      <c r="J5" s="1"/>
      <c r="K5" s="1"/>
      <c r="L5" s="1"/>
    </row>
    <row r="6" spans="1:12" ht="14.25" customHeight="1">
      <c r="A6" s="1"/>
      <c r="B6" s="7" t="s">
        <v>28</v>
      </c>
      <c r="C6" s="1"/>
      <c r="D6" s="1"/>
      <c r="E6" s="1"/>
      <c r="F6" s="1"/>
      <c r="G6" s="1"/>
      <c r="H6" s="1"/>
      <c r="I6" s="1"/>
      <c r="J6" s="1"/>
      <c r="K6" s="1"/>
      <c r="L6" s="1"/>
    </row>
    <row r="7" spans="1:12" ht="18" customHeight="1">
      <c r="A7" s="1"/>
      <c r="B7" s="1" t="s">
        <v>27</v>
      </c>
      <c r="C7" s="1"/>
      <c r="D7" s="1"/>
      <c r="E7" s="1"/>
      <c r="F7" s="1"/>
      <c r="G7" s="1"/>
      <c r="H7" s="1"/>
      <c r="I7" s="1"/>
      <c r="J7" s="1"/>
      <c r="K7" s="1"/>
      <c r="L7" s="1"/>
    </row>
    <row r="8" spans="1:12" ht="18" customHeight="1">
      <c r="A8" s="1"/>
      <c r="B8" s="1"/>
      <c r="C8" s="1"/>
      <c r="D8" s="1"/>
      <c r="E8" s="1"/>
      <c r="F8" s="1"/>
      <c r="G8" s="1"/>
      <c r="H8" s="1"/>
      <c r="I8" s="1"/>
      <c r="J8" s="1"/>
      <c r="K8" s="1"/>
      <c r="L8" s="1"/>
    </row>
    <row r="9" spans="1:12" ht="18" customHeight="1">
      <c r="A9" s="1"/>
      <c r="B9" s="1"/>
      <c r="C9" s="1"/>
      <c r="D9" s="1"/>
      <c r="E9" s="1"/>
      <c r="F9" s="1"/>
      <c r="G9" s="1"/>
      <c r="H9" s="1"/>
      <c r="I9" s="1"/>
      <c r="J9" s="1"/>
      <c r="K9" s="1"/>
      <c r="L9" s="1"/>
    </row>
    <row r="10" spans="1:12" ht="21" customHeight="1">
      <c r="A10" s="1"/>
      <c r="C10" s="1"/>
      <c r="D10" s="1"/>
      <c r="E10" s="1"/>
      <c r="F10" s="1"/>
      <c r="G10" s="1"/>
      <c r="H10" s="1"/>
      <c r="I10" s="1"/>
      <c r="J10" s="1"/>
      <c r="K10" s="1"/>
      <c r="L10" s="1"/>
    </row>
    <row r="11" spans="1:12" ht="68.25" customHeight="1">
      <c r="A11" s="1"/>
      <c r="B11" s="1"/>
      <c r="C11" s="1"/>
      <c r="D11" s="1"/>
      <c r="E11" s="1"/>
      <c r="F11" s="1"/>
      <c r="G11" s="1"/>
      <c r="H11" s="1"/>
      <c r="I11" s="1"/>
      <c r="J11" s="1"/>
      <c r="K11" s="1"/>
      <c r="L11" s="1"/>
    </row>
    <row r="12" spans="1:12" ht="33.75" customHeight="1">
      <c r="A12" s="1"/>
      <c r="B12" s="7" t="s">
        <v>26</v>
      </c>
      <c r="C12" s="1"/>
      <c r="D12" s="1"/>
      <c r="E12" s="1"/>
      <c r="F12" s="1"/>
      <c r="G12" s="1"/>
      <c r="H12" s="1"/>
      <c r="I12" s="1"/>
      <c r="J12" s="1"/>
      <c r="K12" s="1"/>
      <c r="L12" s="1"/>
    </row>
    <row r="13" spans="1:12" ht="15" customHeight="1">
      <c r="A13" s="1"/>
      <c r="B13" s="111" t="s">
        <v>7</v>
      </c>
      <c r="C13" s="112">
        <f>COUNTIF($F$18:$F$117,"Ja")</f>
        <v>0</v>
      </c>
      <c r="D13" s="111" t="s">
        <v>8</v>
      </c>
      <c r="E13" s="112">
        <f>COUNTIF($F$18:$F$117,"Nein")</f>
        <v>1</v>
      </c>
      <c r="F13" s="1"/>
      <c r="G13" s="1"/>
      <c r="H13" s="1"/>
      <c r="I13" s="1"/>
      <c r="J13" s="1"/>
      <c r="K13" s="1"/>
      <c r="L13" s="1"/>
    </row>
    <row r="14" spans="1:12" ht="11.25" customHeight="1">
      <c r="A14" s="1"/>
      <c r="B14" s="111"/>
      <c r="C14" s="113"/>
      <c r="D14" s="111"/>
      <c r="E14" s="113"/>
      <c r="F14" s="1"/>
      <c r="G14" s="1"/>
      <c r="H14" s="1"/>
      <c r="I14" s="1"/>
      <c r="J14" s="1"/>
      <c r="K14" s="1"/>
      <c r="L14" s="1"/>
    </row>
    <row r="15" spans="1:12" ht="3" customHeight="1">
      <c r="A15" s="1"/>
      <c r="B15" s="1"/>
      <c r="C15" s="1"/>
      <c r="D15" s="1"/>
      <c r="E15" s="1"/>
      <c r="F15" s="1"/>
      <c r="G15" s="1"/>
      <c r="H15" s="1"/>
      <c r="I15" s="1"/>
      <c r="J15" s="1"/>
      <c r="K15" s="1"/>
      <c r="L15" s="1"/>
    </row>
    <row r="16" spans="1:12" ht="27" customHeight="1">
      <c r="A16" s="63"/>
      <c r="B16" s="53"/>
      <c r="C16" s="53"/>
      <c r="D16" s="53"/>
      <c r="E16" s="53"/>
      <c r="F16" s="2"/>
      <c r="G16" s="1"/>
      <c r="H16" s="1"/>
      <c r="I16" s="1"/>
      <c r="J16" s="1"/>
      <c r="K16" s="1"/>
      <c r="L16" s="1"/>
    </row>
    <row r="17" spans="1:12" ht="27.75" customHeight="1">
      <c r="A17" s="11"/>
      <c r="B17" s="57" t="s">
        <v>23</v>
      </c>
      <c r="C17" s="46" t="s">
        <v>22</v>
      </c>
      <c r="D17" s="46" t="s">
        <v>19</v>
      </c>
      <c r="E17" s="56" t="s">
        <v>20</v>
      </c>
      <c r="F17" s="55" t="s">
        <v>2</v>
      </c>
      <c r="G17" s="1"/>
      <c r="H17" s="1"/>
      <c r="I17" s="1"/>
      <c r="J17" s="1"/>
      <c r="K17" s="1"/>
      <c r="L17" s="1"/>
    </row>
    <row r="18" spans="1:12" ht="12.75" customHeight="1">
      <c r="A18" s="11"/>
      <c r="B18" s="65" t="e">
        <f>_XLL.ZUFALLSBEREICH(1,3)</f>
        <v>#NAME?</v>
      </c>
      <c r="C18" s="66" t="e">
        <f>IF(E18=B18,IF(B18=1,_XLL.ZUFALLSBEREICH(2,3),IF(B18=3,_XLL.ZUFALLSBEREICH(1,2),2*_XLL.ZUFALLSBEREICH(0,1)+1)),6-B18-E18)</f>
        <v>#NAME?</v>
      </c>
      <c r="D18" s="66" t="e">
        <f>B18</f>
        <v>#NAME?</v>
      </c>
      <c r="E18" s="67" t="e">
        <f>_XLL.ZUFALLSBEREICH(1,3)</f>
        <v>#NAME?</v>
      </c>
      <c r="F18" s="66" t="e">
        <f>IF(D18&lt;&gt;0,IF(D18=E18,"Ja","Nein"),"")</f>
        <v>#NAME?</v>
      </c>
      <c r="G18" s="4"/>
      <c r="H18" s="4"/>
      <c r="I18" s="4"/>
      <c r="J18" s="4"/>
      <c r="K18" s="3"/>
      <c r="L18" s="3"/>
    </row>
    <row r="19" spans="1:12" ht="12.75" customHeight="1">
      <c r="A19" s="11"/>
      <c r="B19" s="68" t="e">
        <f>_XLL.ZUFALLSBEREICH(1,3)</f>
        <v>#NAME?</v>
      </c>
      <c r="C19" s="66" t="e">
        <f>IF(E19=B19,IF(B19=1,_XLL.ZUFALLSBEREICH(2,3),IF(B19=3,_XLL.ZUFALLSBEREICH(1,2),2*_XLL.ZUFALLSBEREICH(0,1)+1)),6-B19-E19)</f>
        <v>#NAME?</v>
      </c>
      <c r="D19" s="66" t="e">
        <f>B19</f>
        <v>#NAME?</v>
      </c>
      <c r="E19" s="69" t="e">
        <f>_XLL.ZUFALLSBEREICH(1,3)</f>
        <v>#NAME?</v>
      </c>
      <c r="F19" s="66" t="e">
        <f aca="true" t="shared" si="0" ref="F19:F82">IF(D19&lt;&gt;0,IF(D19=E19,"Ja","Nein"),"")</f>
        <v>#NAME?</v>
      </c>
      <c r="G19" s="4"/>
      <c r="H19" s="4"/>
      <c r="I19" s="4"/>
      <c r="J19" s="4"/>
      <c r="K19" s="3"/>
      <c r="L19" s="3"/>
    </row>
    <row r="20" spans="1:12" ht="12.75" customHeight="1">
      <c r="A20" s="11"/>
      <c r="B20" s="68" t="e">
        <f>_XLL.ZUFALLSBEREICH(1,3)</f>
        <v>#NAME?</v>
      </c>
      <c r="C20" s="66" t="e">
        <f>IF(E20=B20,IF(B20=1,_XLL.ZUFALLSBEREICH(2,3),IF(B20=3,_XLL.ZUFALLSBEREICH(1,2),2*_XLL.ZUFALLSBEREICH(0,1)+1)),6-B20-E20)</f>
        <v>#NAME?</v>
      </c>
      <c r="D20" s="66" t="e">
        <f aca="true" t="shared" si="1" ref="D20:D83">B20</f>
        <v>#NAME?</v>
      </c>
      <c r="E20" s="69" t="e">
        <f>_XLL.ZUFALLSBEREICH(1,3)</f>
        <v>#NAME?</v>
      </c>
      <c r="F20" s="66" t="e">
        <f t="shared" si="0"/>
        <v>#NAME?</v>
      </c>
      <c r="G20" s="4"/>
      <c r="H20" s="4"/>
      <c r="I20" s="4"/>
      <c r="J20" s="4"/>
      <c r="K20" s="3"/>
      <c r="L20" s="3"/>
    </row>
    <row r="21" spans="1:12" ht="12.75" customHeight="1">
      <c r="A21" s="11"/>
      <c r="B21" s="68" t="e">
        <f>_XLL.ZUFALLSBEREICH(1,3)</f>
        <v>#NAME?</v>
      </c>
      <c r="C21" s="66" t="e">
        <f>IF(E21=B21,IF(B21=1,_XLL.ZUFALLSBEREICH(2,3),IF(B21=3,_XLL.ZUFALLSBEREICH(1,2),2*_XLL.ZUFALLSBEREICH(0,1)+1)),6-B21-E21)</f>
        <v>#NAME?</v>
      </c>
      <c r="D21" s="66" t="e">
        <f t="shared" si="1"/>
        <v>#NAME?</v>
      </c>
      <c r="E21" s="69" t="e">
        <f>_XLL.ZUFALLSBEREICH(1,3)</f>
        <v>#NAME?</v>
      </c>
      <c r="F21" s="66" t="e">
        <f t="shared" si="0"/>
        <v>#NAME?</v>
      </c>
      <c r="G21" s="4"/>
      <c r="H21" s="4"/>
      <c r="I21" s="4"/>
      <c r="J21" s="4"/>
      <c r="K21" s="3"/>
      <c r="L21" s="3"/>
    </row>
    <row r="22" spans="1:12" ht="12.75" customHeight="1">
      <c r="A22" s="11"/>
      <c r="B22" s="68">
        <v>3</v>
      </c>
      <c r="C22" s="66">
        <f>IF(E22=B22,IF(B22=1,_XLL.ZUFALLSBEREICH(2,3),IF(B22=3,_XLL.ZUFALLSBEREICH(1,2),2*_XLL.ZUFALLSBEREICH(0,1)+1)),6-B22-E22)</f>
        <v>1</v>
      </c>
      <c r="D22" s="66">
        <f t="shared" si="1"/>
        <v>3</v>
      </c>
      <c r="E22" s="69">
        <v>2</v>
      </c>
      <c r="F22" s="66" t="str">
        <f t="shared" si="0"/>
        <v>Nein</v>
      </c>
      <c r="G22" s="4"/>
      <c r="H22" s="4"/>
      <c r="I22" s="4"/>
      <c r="J22" s="4"/>
      <c r="K22" s="3"/>
      <c r="L22" s="3"/>
    </row>
    <row r="23" spans="1:12" ht="12.75" customHeight="1">
      <c r="A23" s="11"/>
      <c r="B23" s="68" t="e">
        <f>_XLL.ZUFALLSBEREICH(1,3)</f>
        <v>#NAME?</v>
      </c>
      <c r="C23" s="66" t="e">
        <f>IF(E23=B23,IF(B23=1,_XLL.ZUFALLSBEREICH(2,3),IF(B23=3,_XLL.ZUFALLSBEREICH(1,2),2*_XLL.ZUFALLSBEREICH(0,1)+1)),6-B23-E23)</f>
        <v>#NAME?</v>
      </c>
      <c r="D23" s="66" t="e">
        <f t="shared" si="1"/>
        <v>#NAME?</v>
      </c>
      <c r="E23" s="69" t="e">
        <f>_XLL.ZUFALLSBEREICH(1,3)</f>
        <v>#NAME?</v>
      </c>
      <c r="F23" s="66" t="e">
        <f t="shared" si="0"/>
        <v>#NAME?</v>
      </c>
      <c r="G23" s="4"/>
      <c r="H23" s="4"/>
      <c r="I23" s="4"/>
      <c r="J23" s="4"/>
      <c r="K23" s="3"/>
      <c r="L23" s="3"/>
    </row>
    <row r="24" spans="1:12" ht="12.75" customHeight="1">
      <c r="A24" s="11"/>
      <c r="B24" s="68" t="e">
        <f>_XLL.ZUFALLSBEREICH(1,3)</f>
        <v>#NAME?</v>
      </c>
      <c r="C24" s="66" t="e">
        <f>IF(E24=B24,IF(B24=1,_XLL.ZUFALLSBEREICH(2,3),IF(B24=3,_XLL.ZUFALLSBEREICH(1,2),2*_XLL.ZUFALLSBEREICH(0,1)+1)),6-B24-E24)</f>
        <v>#NAME?</v>
      </c>
      <c r="D24" s="66" t="e">
        <f t="shared" si="1"/>
        <v>#NAME?</v>
      </c>
      <c r="E24" s="69" t="e">
        <f>_XLL.ZUFALLSBEREICH(1,3)</f>
        <v>#NAME?</v>
      </c>
      <c r="F24" s="66" t="e">
        <f t="shared" si="0"/>
        <v>#NAME?</v>
      </c>
      <c r="G24" s="4"/>
      <c r="H24" s="4"/>
      <c r="I24" s="4"/>
      <c r="J24" s="4"/>
      <c r="K24" s="3"/>
      <c r="L24" s="3"/>
    </row>
    <row r="25" spans="1:12" ht="12.75" customHeight="1">
      <c r="A25" s="11"/>
      <c r="B25" s="68" t="e">
        <f>_XLL.ZUFALLSBEREICH(1,3)</f>
        <v>#NAME?</v>
      </c>
      <c r="C25" s="66" t="e">
        <f>IF(E25=B25,IF(B25=1,_XLL.ZUFALLSBEREICH(2,3),IF(B25=3,_XLL.ZUFALLSBEREICH(1,2),2*_XLL.ZUFALLSBEREICH(0,1)+1)),6-B25-E25)</f>
        <v>#NAME?</v>
      </c>
      <c r="D25" s="66" t="e">
        <f t="shared" si="1"/>
        <v>#NAME?</v>
      </c>
      <c r="E25" s="69" t="e">
        <f>_XLL.ZUFALLSBEREICH(1,3)</f>
        <v>#NAME?</v>
      </c>
      <c r="F25" s="66" t="e">
        <f t="shared" si="0"/>
        <v>#NAME?</v>
      </c>
      <c r="G25" s="4"/>
      <c r="H25" s="4"/>
      <c r="I25" s="4"/>
      <c r="J25" s="4"/>
      <c r="K25" s="3"/>
      <c r="L25" s="3"/>
    </row>
    <row r="26" spans="1:12" ht="12.75" customHeight="1">
      <c r="A26" s="11"/>
      <c r="B26" s="68" t="e">
        <f>_XLL.ZUFALLSBEREICH(1,3)</f>
        <v>#NAME?</v>
      </c>
      <c r="C26" s="66" t="e">
        <f>IF(E26=B26,IF(B26=1,_XLL.ZUFALLSBEREICH(2,3),IF(B26=3,_XLL.ZUFALLSBEREICH(1,2),2*_XLL.ZUFALLSBEREICH(0,1)+1)),6-B26-E26)</f>
        <v>#NAME?</v>
      </c>
      <c r="D26" s="66" t="e">
        <f t="shared" si="1"/>
        <v>#NAME?</v>
      </c>
      <c r="E26" s="69" t="e">
        <f>_XLL.ZUFALLSBEREICH(1,3)</f>
        <v>#NAME?</v>
      </c>
      <c r="F26" s="66" t="e">
        <f t="shared" si="0"/>
        <v>#NAME?</v>
      </c>
      <c r="G26" s="4"/>
      <c r="H26" s="4"/>
      <c r="I26" s="4"/>
      <c r="J26" s="4"/>
      <c r="K26" s="3"/>
      <c r="L26" s="3"/>
    </row>
    <row r="27" spans="1:12" ht="12.75" customHeight="1">
      <c r="A27" s="11"/>
      <c r="B27" s="68" t="e">
        <f>_XLL.ZUFALLSBEREICH(1,3)</f>
        <v>#NAME?</v>
      </c>
      <c r="C27" s="66" t="e">
        <f>IF(E27=B27,IF(B27=1,_XLL.ZUFALLSBEREICH(2,3),IF(B27=3,_XLL.ZUFALLSBEREICH(1,2),2*_XLL.ZUFALLSBEREICH(0,1)+1)),6-B27-E27)</f>
        <v>#NAME?</v>
      </c>
      <c r="D27" s="66" t="e">
        <f t="shared" si="1"/>
        <v>#NAME?</v>
      </c>
      <c r="E27" s="69" t="e">
        <f>_XLL.ZUFALLSBEREICH(1,3)</f>
        <v>#NAME?</v>
      </c>
      <c r="F27" s="66" t="e">
        <f t="shared" si="0"/>
        <v>#NAME?</v>
      </c>
      <c r="G27" s="4"/>
      <c r="H27" s="4"/>
      <c r="I27" s="4"/>
      <c r="J27" s="4"/>
      <c r="K27" s="3"/>
      <c r="L27" s="3"/>
    </row>
    <row r="28" spans="1:12" ht="12.75" customHeight="1">
      <c r="A28" s="11"/>
      <c r="B28" s="68" t="e">
        <f>_XLL.ZUFALLSBEREICH(1,3)</f>
        <v>#NAME?</v>
      </c>
      <c r="C28" s="66" t="e">
        <f>IF(E28=B28,IF(B28=1,_XLL.ZUFALLSBEREICH(2,3),IF(B28=3,_XLL.ZUFALLSBEREICH(1,2),2*_XLL.ZUFALLSBEREICH(0,1)+1)),6-B28-E28)</f>
        <v>#NAME?</v>
      </c>
      <c r="D28" s="66" t="e">
        <f t="shared" si="1"/>
        <v>#NAME?</v>
      </c>
      <c r="E28" s="69" t="e">
        <f>_XLL.ZUFALLSBEREICH(1,3)</f>
        <v>#NAME?</v>
      </c>
      <c r="F28" s="66" t="e">
        <f t="shared" si="0"/>
        <v>#NAME?</v>
      </c>
      <c r="G28" s="4"/>
      <c r="H28" s="4"/>
      <c r="I28" s="4"/>
      <c r="J28" s="4"/>
      <c r="K28" s="3"/>
      <c r="L28" s="3"/>
    </row>
    <row r="29" spans="1:12" ht="12.75" customHeight="1">
      <c r="A29" s="11"/>
      <c r="B29" s="68" t="e">
        <f>_XLL.ZUFALLSBEREICH(1,3)</f>
        <v>#NAME?</v>
      </c>
      <c r="C29" s="66" t="e">
        <f>IF(E29=B29,IF(B29=1,_XLL.ZUFALLSBEREICH(2,3),IF(B29=3,_XLL.ZUFALLSBEREICH(1,2),2*_XLL.ZUFALLSBEREICH(0,1)+1)),6-B29-E29)</f>
        <v>#NAME?</v>
      </c>
      <c r="D29" s="66" t="e">
        <f t="shared" si="1"/>
        <v>#NAME?</v>
      </c>
      <c r="E29" s="69" t="e">
        <f>_XLL.ZUFALLSBEREICH(1,3)</f>
        <v>#NAME?</v>
      </c>
      <c r="F29" s="66" t="e">
        <f t="shared" si="0"/>
        <v>#NAME?</v>
      </c>
      <c r="G29" s="4"/>
      <c r="H29" s="4"/>
      <c r="I29" s="4"/>
      <c r="J29" s="4"/>
      <c r="K29" s="3"/>
      <c r="L29" s="3"/>
    </row>
    <row r="30" spans="1:12" ht="12.75" customHeight="1">
      <c r="A30" s="11"/>
      <c r="B30" s="68" t="e">
        <f>_XLL.ZUFALLSBEREICH(1,3)</f>
        <v>#NAME?</v>
      </c>
      <c r="C30" s="66" t="e">
        <f>IF(E30=B30,IF(B30=1,_XLL.ZUFALLSBEREICH(2,3),IF(B30=3,_XLL.ZUFALLSBEREICH(1,2),2*_XLL.ZUFALLSBEREICH(0,1)+1)),6-B30-E30)</f>
        <v>#NAME?</v>
      </c>
      <c r="D30" s="66" t="e">
        <f t="shared" si="1"/>
        <v>#NAME?</v>
      </c>
      <c r="E30" s="69" t="e">
        <f>_XLL.ZUFALLSBEREICH(1,3)</f>
        <v>#NAME?</v>
      </c>
      <c r="F30" s="66" t="e">
        <f t="shared" si="0"/>
        <v>#NAME?</v>
      </c>
      <c r="G30" s="4"/>
      <c r="H30" s="4"/>
      <c r="I30" s="4"/>
      <c r="J30" s="4"/>
      <c r="K30" s="3"/>
      <c r="L30" s="3"/>
    </row>
    <row r="31" spans="1:12" ht="12.75" customHeight="1">
      <c r="A31" s="11"/>
      <c r="B31" s="68" t="e">
        <f>_XLL.ZUFALLSBEREICH(1,3)</f>
        <v>#NAME?</v>
      </c>
      <c r="C31" s="66" t="e">
        <f>IF(E31=B31,IF(B31=1,_XLL.ZUFALLSBEREICH(2,3),IF(B31=3,_XLL.ZUFALLSBEREICH(1,2),2*_XLL.ZUFALLSBEREICH(0,1)+1)),6-B31-E31)</f>
        <v>#NAME?</v>
      </c>
      <c r="D31" s="66" t="e">
        <f t="shared" si="1"/>
        <v>#NAME?</v>
      </c>
      <c r="E31" s="69" t="e">
        <f>_XLL.ZUFALLSBEREICH(1,3)</f>
        <v>#NAME?</v>
      </c>
      <c r="F31" s="66" t="e">
        <f t="shared" si="0"/>
        <v>#NAME?</v>
      </c>
      <c r="G31" s="4"/>
      <c r="H31" s="4"/>
      <c r="I31" s="4"/>
      <c r="J31" s="4"/>
      <c r="K31" s="3"/>
      <c r="L31" s="3"/>
    </row>
    <row r="32" spans="1:12" ht="12.75" customHeight="1">
      <c r="A32" s="11"/>
      <c r="B32" s="68" t="e">
        <f>_XLL.ZUFALLSBEREICH(1,3)</f>
        <v>#NAME?</v>
      </c>
      <c r="C32" s="66" t="e">
        <f>IF(E32=B32,IF(B32=1,_XLL.ZUFALLSBEREICH(2,3),IF(B32=3,_XLL.ZUFALLSBEREICH(1,2),2*_XLL.ZUFALLSBEREICH(0,1)+1)),6-B32-E32)</f>
        <v>#NAME?</v>
      </c>
      <c r="D32" s="66" t="e">
        <f t="shared" si="1"/>
        <v>#NAME?</v>
      </c>
      <c r="E32" s="69" t="e">
        <f>_XLL.ZUFALLSBEREICH(1,3)</f>
        <v>#NAME?</v>
      </c>
      <c r="F32" s="66" t="e">
        <f t="shared" si="0"/>
        <v>#NAME?</v>
      </c>
      <c r="G32" s="4"/>
      <c r="H32" s="4"/>
      <c r="I32" s="4"/>
      <c r="J32" s="4"/>
      <c r="K32" s="3"/>
      <c r="L32" s="3"/>
    </row>
    <row r="33" spans="1:12" ht="12.75" customHeight="1">
      <c r="A33" s="11"/>
      <c r="B33" s="68" t="e">
        <f>_XLL.ZUFALLSBEREICH(1,3)</f>
        <v>#NAME?</v>
      </c>
      <c r="C33" s="66" t="e">
        <f>IF(E33=B33,IF(B33=1,_XLL.ZUFALLSBEREICH(2,3),IF(B33=3,_XLL.ZUFALLSBEREICH(1,2),2*_XLL.ZUFALLSBEREICH(0,1)+1)),6-B33-E33)</f>
        <v>#NAME?</v>
      </c>
      <c r="D33" s="66" t="e">
        <f t="shared" si="1"/>
        <v>#NAME?</v>
      </c>
      <c r="E33" s="69" t="e">
        <f>_XLL.ZUFALLSBEREICH(1,3)</f>
        <v>#NAME?</v>
      </c>
      <c r="F33" s="66" t="e">
        <f t="shared" si="0"/>
        <v>#NAME?</v>
      </c>
      <c r="G33" s="4"/>
      <c r="H33" s="4"/>
      <c r="I33" s="4"/>
      <c r="J33" s="4"/>
      <c r="K33" s="3"/>
      <c r="L33" s="3"/>
    </row>
    <row r="34" spans="1:12" ht="12.75" customHeight="1">
      <c r="A34" s="11"/>
      <c r="B34" s="68" t="e">
        <f>_XLL.ZUFALLSBEREICH(1,3)</f>
        <v>#NAME?</v>
      </c>
      <c r="C34" s="66" t="e">
        <f>IF(E34=B34,IF(B34=1,_XLL.ZUFALLSBEREICH(2,3),IF(B34=3,_XLL.ZUFALLSBEREICH(1,2),2*_XLL.ZUFALLSBEREICH(0,1)+1)),6-B34-E34)</f>
        <v>#NAME?</v>
      </c>
      <c r="D34" s="66" t="e">
        <f t="shared" si="1"/>
        <v>#NAME?</v>
      </c>
      <c r="E34" s="69" t="e">
        <f>_XLL.ZUFALLSBEREICH(1,3)</f>
        <v>#NAME?</v>
      </c>
      <c r="F34" s="66" t="e">
        <f t="shared" si="0"/>
        <v>#NAME?</v>
      </c>
      <c r="G34" s="4"/>
      <c r="H34" s="4"/>
      <c r="I34" s="4"/>
      <c r="J34" s="4"/>
      <c r="K34" s="3"/>
      <c r="L34" s="3"/>
    </row>
    <row r="35" spans="1:12" ht="12.75" customHeight="1">
      <c r="A35" s="11"/>
      <c r="B35" s="68" t="e">
        <f>_XLL.ZUFALLSBEREICH(1,3)</f>
        <v>#NAME?</v>
      </c>
      <c r="C35" s="66" t="e">
        <f>IF(E35=B35,IF(B35=1,_XLL.ZUFALLSBEREICH(2,3),IF(B35=3,_XLL.ZUFALLSBEREICH(1,2),2*_XLL.ZUFALLSBEREICH(0,1)+1)),6-B35-E35)</f>
        <v>#NAME?</v>
      </c>
      <c r="D35" s="66" t="e">
        <f t="shared" si="1"/>
        <v>#NAME?</v>
      </c>
      <c r="E35" s="69" t="e">
        <f>_XLL.ZUFALLSBEREICH(1,3)</f>
        <v>#NAME?</v>
      </c>
      <c r="F35" s="66" t="e">
        <f t="shared" si="0"/>
        <v>#NAME?</v>
      </c>
      <c r="G35" s="4"/>
      <c r="H35" s="4"/>
      <c r="I35" s="4"/>
      <c r="J35" s="4"/>
      <c r="K35" s="3"/>
      <c r="L35" s="3"/>
    </row>
    <row r="36" spans="1:12" ht="12.75" customHeight="1">
      <c r="A36" s="11"/>
      <c r="B36" s="68" t="e">
        <f>_XLL.ZUFALLSBEREICH(1,3)</f>
        <v>#NAME?</v>
      </c>
      <c r="C36" s="66" t="e">
        <f>IF(E36=B36,IF(B36=1,_XLL.ZUFALLSBEREICH(2,3),IF(B36=3,_XLL.ZUFALLSBEREICH(1,2),2*_XLL.ZUFALLSBEREICH(0,1)+1)),6-B36-E36)</f>
        <v>#NAME?</v>
      </c>
      <c r="D36" s="66" t="e">
        <f t="shared" si="1"/>
        <v>#NAME?</v>
      </c>
      <c r="E36" s="69" t="e">
        <f>_XLL.ZUFALLSBEREICH(1,3)</f>
        <v>#NAME?</v>
      </c>
      <c r="F36" s="66" t="e">
        <f t="shared" si="0"/>
        <v>#NAME?</v>
      </c>
      <c r="G36" s="4"/>
      <c r="H36" s="4"/>
      <c r="I36" s="4"/>
      <c r="J36" s="4"/>
      <c r="K36" s="3"/>
      <c r="L36" s="3"/>
    </row>
    <row r="37" spans="1:12" ht="12.75" customHeight="1">
      <c r="A37" s="11"/>
      <c r="B37" s="68" t="e">
        <f>_XLL.ZUFALLSBEREICH(1,3)</f>
        <v>#NAME?</v>
      </c>
      <c r="C37" s="66" t="e">
        <f>IF(E37=B37,IF(B37=1,_XLL.ZUFALLSBEREICH(2,3),IF(B37=3,_XLL.ZUFALLSBEREICH(1,2),2*_XLL.ZUFALLSBEREICH(0,1)+1)),6-B37-E37)</f>
        <v>#NAME?</v>
      </c>
      <c r="D37" s="66" t="e">
        <f t="shared" si="1"/>
        <v>#NAME?</v>
      </c>
      <c r="E37" s="69" t="e">
        <f>_XLL.ZUFALLSBEREICH(1,3)</f>
        <v>#NAME?</v>
      </c>
      <c r="F37" s="66" t="e">
        <f t="shared" si="0"/>
        <v>#NAME?</v>
      </c>
      <c r="G37" s="4"/>
      <c r="H37" s="4"/>
      <c r="I37" s="4"/>
      <c r="J37" s="4"/>
      <c r="K37" s="3"/>
      <c r="L37" s="3"/>
    </row>
    <row r="38" spans="1:12" ht="12.75" customHeight="1">
      <c r="A38" s="11"/>
      <c r="B38" s="68" t="e">
        <f>_XLL.ZUFALLSBEREICH(1,3)</f>
        <v>#NAME?</v>
      </c>
      <c r="C38" s="66" t="e">
        <f>IF(E38=B38,IF(B38=1,_XLL.ZUFALLSBEREICH(2,3),IF(B38=3,_XLL.ZUFALLSBEREICH(1,2),2*_XLL.ZUFALLSBEREICH(0,1)+1)),6-B38-E38)</f>
        <v>#NAME?</v>
      </c>
      <c r="D38" s="66" t="e">
        <f t="shared" si="1"/>
        <v>#NAME?</v>
      </c>
      <c r="E38" s="69" t="e">
        <f>_XLL.ZUFALLSBEREICH(1,3)</f>
        <v>#NAME?</v>
      </c>
      <c r="F38" s="66" t="e">
        <f t="shared" si="0"/>
        <v>#NAME?</v>
      </c>
      <c r="G38" s="4"/>
      <c r="H38" s="4"/>
      <c r="I38" s="4"/>
      <c r="J38" s="4"/>
      <c r="K38" s="3"/>
      <c r="L38" s="3"/>
    </row>
    <row r="39" spans="1:12" ht="12.75" customHeight="1">
      <c r="A39" s="11"/>
      <c r="B39" s="68" t="e">
        <f>_XLL.ZUFALLSBEREICH(1,3)</f>
        <v>#NAME?</v>
      </c>
      <c r="C39" s="66" t="e">
        <f>IF(E39=B39,IF(B39=1,_XLL.ZUFALLSBEREICH(2,3),IF(B39=3,_XLL.ZUFALLSBEREICH(1,2),2*_XLL.ZUFALLSBEREICH(0,1)+1)),6-B39-E39)</f>
        <v>#NAME?</v>
      </c>
      <c r="D39" s="66" t="e">
        <f t="shared" si="1"/>
        <v>#NAME?</v>
      </c>
      <c r="E39" s="69" t="e">
        <f>_XLL.ZUFALLSBEREICH(1,3)</f>
        <v>#NAME?</v>
      </c>
      <c r="F39" s="66" t="e">
        <f t="shared" si="0"/>
        <v>#NAME?</v>
      </c>
      <c r="G39" s="4"/>
      <c r="H39" s="4"/>
      <c r="I39" s="4"/>
      <c r="J39" s="4"/>
      <c r="K39" s="3"/>
      <c r="L39" s="3"/>
    </row>
    <row r="40" spans="1:12" ht="12.75" customHeight="1">
      <c r="A40" s="11"/>
      <c r="B40" s="68" t="e">
        <f>_XLL.ZUFALLSBEREICH(1,3)</f>
        <v>#NAME?</v>
      </c>
      <c r="C40" s="66" t="e">
        <f>IF(E40=B40,IF(B40=1,_XLL.ZUFALLSBEREICH(2,3),IF(B40=3,_XLL.ZUFALLSBEREICH(1,2),2*_XLL.ZUFALLSBEREICH(0,1)+1)),6-B40-E40)</f>
        <v>#NAME?</v>
      </c>
      <c r="D40" s="66" t="e">
        <f t="shared" si="1"/>
        <v>#NAME?</v>
      </c>
      <c r="E40" s="69" t="e">
        <f>_XLL.ZUFALLSBEREICH(1,3)</f>
        <v>#NAME?</v>
      </c>
      <c r="F40" s="66" t="e">
        <f t="shared" si="0"/>
        <v>#NAME?</v>
      </c>
      <c r="G40" s="4"/>
      <c r="H40" s="4"/>
      <c r="I40" s="4"/>
      <c r="J40" s="4"/>
      <c r="K40" s="3"/>
      <c r="L40" s="3"/>
    </row>
    <row r="41" spans="1:12" ht="12.75" customHeight="1">
      <c r="A41" s="11"/>
      <c r="B41" s="68" t="e">
        <f>_XLL.ZUFALLSBEREICH(1,3)</f>
        <v>#NAME?</v>
      </c>
      <c r="C41" s="66" t="e">
        <f>IF(E41=B41,IF(B41=1,_XLL.ZUFALLSBEREICH(2,3),IF(B41=3,_XLL.ZUFALLSBEREICH(1,2),2*_XLL.ZUFALLSBEREICH(0,1)+1)),6-B41-E41)</f>
        <v>#NAME?</v>
      </c>
      <c r="D41" s="66" t="e">
        <f t="shared" si="1"/>
        <v>#NAME?</v>
      </c>
      <c r="E41" s="69" t="e">
        <f>_XLL.ZUFALLSBEREICH(1,3)</f>
        <v>#NAME?</v>
      </c>
      <c r="F41" s="66" t="e">
        <f t="shared" si="0"/>
        <v>#NAME?</v>
      </c>
      <c r="G41" s="4"/>
      <c r="H41" s="4"/>
      <c r="I41" s="4"/>
      <c r="J41" s="4"/>
      <c r="K41" s="3"/>
      <c r="L41" s="3"/>
    </row>
    <row r="42" spans="1:12" ht="12.75" customHeight="1">
      <c r="A42" s="11"/>
      <c r="B42" s="68" t="e">
        <f>_XLL.ZUFALLSBEREICH(1,3)</f>
        <v>#NAME?</v>
      </c>
      <c r="C42" s="66" t="e">
        <f>IF(E42=B42,IF(B42=1,_XLL.ZUFALLSBEREICH(2,3),IF(B42=3,_XLL.ZUFALLSBEREICH(1,2),2*_XLL.ZUFALLSBEREICH(0,1)+1)),6-B42-E42)</f>
        <v>#NAME?</v>
      </c>
      <c r="D42" s="66" t="e">
        <f t="shared" si="1"/>
        <v>#NAME?</v>
      </c>
      <c r="E42" s="69" t="e">
        <f>_XLL.ZUFALLSBEREICH(1,3)</f>
        <v>#NAME?</v>
      </c>
      <c r="F42" s="66" t="e">
        <f t="shared" si="0"/>
        <v>#NAME?</v>
      </c>
      <c r="G42" s="8"/>
      <c r="H42" s="8"/>
      <c r="I42" s="8"/>
      <c r="J42" s="8"/>
      <c r="K42" s="3"/>
      <c r="L42" s="3"/>
    </row>
    <row r="43" spans="1:12" ht="12.75" customHeight="1">
      <c r="A43" s="11"/>
      <c r="B43" s="68" t="e">
        <f>_XLL.ZUFALLSBEREICH(1,3)</f>
        <v>#NAME?</v>
      </c>
      <c r="C43" s="66" t="e">
        <f>IF(E43=B43,IF(B43=1,_XLL.ZUFALLSBEREICH(2,3),IF(B43=3,_XLL.ZUFALLSBEREICH(1,2),2*_XLL.ZUFALLSBEREICH(0,1)+1)),6-B43-E43)</f>
        <v>#NAME?</v>
      </c>
      <c r="D43" s="66" t="e">
        <f t="shared" si="1"/>
        <v>#NAME?</v>
      </c>
      <c r="E43" s="69" t="e">
        <f>_XLL.ZUFALLSBEREICH(1,3)</f>
        <v>#NAME?</v>
      </c>
      <c r="F43" s="66" t="e">
        <f t="shared" si="0"/>
        <v>#NAME?</v>
      </c>
      <c r="G43" s="8"/>
      <c r="H43" s="8"/>
      <c r="I43" s="8"/>
      <c r="J43" s="8"/>
      <c r="K43" s="3"/>
      <c r="L43" s="3"/>
    </row>
    <row r="44" spans="1:12" ht="12.75" customHeight="1">
      <c r="A44" s="11"/>
      <c r="B44" s="68" t="e">
        <f>_XLL.ZUFALLSBEREICH(1,3)</f>
        <v>#NAME?</v>
      </c>
      <c r="C44" s="66" t="e">
        <f>IF(E44=B44,IF(B44=1,_XLL.ZUFALLSBEREICH(2,3),IF(B44=3,_XLL.ZUFALLSBEREICH(1,2),2*_XLL.ZUFALLSBEREICH(0,1)+1)),6-B44-E44)</f>
        <v>#NAME?</v>
      </c>
      <c r="D44" s="66" t="e">
        <f t="shared" si="1"/>
        <v>#NAME?</v>
      </c>
      <c r="E44" s="69" t="e">
        <f>_XLL.ZUFALLSBEREICH(1,3)</f>
        <v>#NAME?</v>
      </c>
      <c r="F44" s="66" t="e">
        <f t="shared" si="0"/>
        <v>#NAME?</v>
      </c>
      <c r="G44" s="8"/>
      <c r="H44" s="8"/>
      <c r="I44" s="8"/>
      <c r="J44" s="8"/>
      <c r="K44" s="3"/>
      <c r="L44" s="3"/>
    </row>
    <row r="45" spans="1:12" ht="12.75" customHeight="1">
      <c r="A45" s="11"/>
      <c r="B45" s="68" t="e">
        <f>_XLL.ZUFALLSBEREICH(1,3)</f>
        <v>#NAME?</v>
      </c>
      <c r="C45" s="66" t="e">
        <f>IF(E45=B45,IF(B45=1,_XLL.ZUFALLSBEREICH(2,3),IF(B45=3,_XLL.ZUFALLSBEREICH(1,2),2*_XLL.ZUFALLSBEREICH(0,1)+1)),6-B45-E45)</f>
        <v>#NAME?</v>
      </c>
      <c r="D45" s="66" t="e">
        <f t="shared" si="1"/>
        <v>#NAME?</v>
      </c>
      <c r="E45" s="69" t="e">
        <f>_XLL.ZUFALLSBEREICH(1,3)</f>
        <v>#NAME?</v>
      </c>
      <c r="F45" s="66" t="e">
        <f t="shared" si="0"/>
        <v>#NAME?</v>
      </c>
      <c r="G45" s="8"/>
      <c r="H45" s="8"/>
      <c r="I45" s="8"/>
      <c r="J45" s="8"/>
      <c r="K45" s="3"/>
      <c r="L45" s="3"/>
    </row>
    <row r="46" spans="1:12" ht="12.75" customHeight="1">
      <c r="A46" s="11"/>
      <c r="B46" s="68" t="e">
        <f>_XLL.ZUFALLSBEREICH(1,3)</f>
        <v>#NAME?</v>
      </c>
      <c r="C46" s="66" t="e">
        <f>IF(E46=B46,IF(B46=1,_XLL.ZUFALLSBEREICH(2,3),IF(B46=3,_XLL.ZUFALLSBEREICH(1,2),2*_XLL.ZUFALLSBEREICH(0,1)+1)),6-B46-E46)</f>
        <v>#NAME?</v>
      </c>
      <c r="D46" s="66" t="e">
        <f t="shared" si="1"/>
        <v>#NAME?</v>
      </c>
      <c r="E46" s="69" t="e">
        <f>_XLL.ZUFALLSBEREICH(1,3)</f>
        <v>#NAME?</v>
      </c>
      <c r="F46" s="66" t="e">
        <f t="shared" si="0"/>
        <v>#NAME?</v>
      </c>
      <c r="G46" s="8"/>
      <c r="H46" s="8"/>
      <c r="I46" s="8"/>
      <c r="J46" s="8"/>
      <c r="K46" s="3"/>
      <c r="L46" s="3"/>
    </row>
    <row r="47" spans="1:12" ht="12.75" customHeight="1">
      <c r="A47" s="11"/>
      <c r="B47" s="68" t="e">
        <f>_XLL.ZUFALLSBEREICH(1,3)</f>
        <v>#NAME?</v>
      </c>
      <c r="C47" s="66" t="e">
        <f>IF(E47=B47,IF(B47=1,_XLL.ZUFALLSBEREICH(2,3),IF(B47=3,_XLL.ZUFALLSBEREICH(1,2),2*_XLL.ZUFALLSBEREICH(0,1)+1)),6-B47-E47)</f>
        <v>#NAME?</v>
      </c>
      <c r="D47" s="66" t="e">
        <f t="shared" si="1"/>
        <v>#NAME?</v>
      </c>
      <c r="E47" s="69" t="e">
        <f>_XLL.ZUFALLSBEREICH(1,3)</f>
        <v>#NAME?</v>
      </c>
      <c r="F47" s="66" t="e">
        <f t="shared" si="0"/>
        <v>#NAME?</v>
      </c>
      <c r="G47" s="8"/>
      <c r="H47" s="8"/>
      <c r="I47" s="8"/>
      <c r="J47" s="8"/>
      <c r="K47" s="3"/>
      <c r="L47" s="3"/>
    </row>
    <row r="48" spans="1:12" ht="12.75" customHeight="1">
      <c r="A48" s="11"/>
      <c r="B48" s="68" t="e">
        <f>_XLL.ZUFALLSBEREICH(1,3)</f>
        <v>#NAME?</v>
      </c>
      <c r="C48" s="66" t="e">
        <f>IF(E48=B48,IF(B48=1,_XLL.ZUFALLSBEREICH(2,3),IF(B48=3,_XLL.ZUFALLSBEREICH(1,2),2*_XLL.ZUFALLSBEREICH(0,1)+1)),6-B48-E48)</f>
        <v>#NAME?</v>
      </c>
      <c r="D48" s="66" t="e">
        <f t="shared" si="1"/>
        <v>#NAME?</v>
      </c>
      <c r="E48" s="69" t="e">
        <f>_XLL.ZUFALLSBEREICH(1,3)</f>
        <v>#NAME?</v>
      </c>
      <c r="F48" s="66" t="e">
        <f t="shared" si="0"/>
        <v>#NAME?</v>
      </c>
      <c r="G48" s="8"/>
      <c r="H48" s="8"/>
      <c r="I48" s="8"/>
      <c r="J48" s="8"/>
      <c r="K48" s="3"/>
      <c r="L48" s="3"/>
    </row>
    <row r="49" spans="1:12" ht="12.75" customHeight="1">
      <c r="A49" s="11"/>
      <c r="B49" s="68" t="e">
        <f>_XLL.ZUFALLSBEREICH(1,3)</f>
        <v>#NAME?</v>
      </c>
      <c r="C49" s="66" t="e">
        <f>IF(E49=B49,IF(B49=1,_XLL.ZUFALLSBEREICH(2,3),IF(B49=3,_XLL.ZUFALLSBEREICH(1,2),2*_XLL.ZUFALLSBEREICH(0,1)+1)),6-B49-E49)</f>
        <v>#NAME?</v>
      </c>
      <c r="D49" s="66" t="e">
        <f t="shared" si="1"/>
        <v>#NAME?</v>
      </c>
      <c r="E49" s="69" t="e">
        <f>_XLL.ZUFALLSBEREICH(1,3)</f>
        <v>#NAME?</v>
      </c>
      <c r="F49" s="66" t="e">
        <f t="shared" si="0"/>
        <v>#NAME?</v>
      </c>
      <c r="G49" s="8"/>
      <c r="H49" s="8"/>
      <c r="I49" s="8"/>
      <c r="J49" s="8"/>
      <c r="K49" s="3"/>
      <c r="L49" s="3"/>
    </row>
    <row r="50" spans="1:12" ht="12.75" customHeight="1">
      <c r="A50" s="11"/>
      <c r="B50" s="68" t="e">
        <f>_XLL.ZUFALLSBEREICH(1,3)</f>
        <v>#NAME?</v>
      </c>
      <c r="C50" s="66" t="e">
        <f>IF(E50=B50,IF(B50=1,_XLL.ZUFALLSBEREICH(2,3),IF(B50=3,_XLL.ZUFALLSBEREICH(1,2),2*_XLL.ZUFALLSBEREICH(0,1)+1)),6-B50-E50)</f>
        <v>#NAME?</v>
      </c>
      <c r="D50" s="66" t="e">
        <f t="shared" si="1"/>
        <v>#NAME?</v>
      </c>
      <c r="E50" s="69" t="e">
        <f>_XLL.ZUFALLSBEREICH(1,3)</f>
        <v>#NAME?</v>
      </c>
      <c r="F50" s="66" t="e">
        <f t="shared" si="0"/>
        <v>#NAME?</v>
      </c>
      <c r="G50" s="8"/>
      <c r="H50" s="8"/>
      <c r="I50" s="8"/>
      <c r="J50" s="8"/>
      <c r="K50" s="3"/>
      <c r="L50" s="3"/>
    </row>
    <row r="51" spans="1:12" ht="12.75" customHeight="1">
      <c r="A51" s="11"/>
      <c r="B51" s="68" t="e">
        <f>_XLL.ZUFALLSBEREICH(1,3)</f>
        <v>#NAME?</v>
      </c>
      <c r="C51" s="66" t="e">
        <f>IF(E51=B51,IF(B51=1,_XLL.ZUFALLSBEREICH(2,3),IF(B51=3,_XLL.ZUFALLSBEREICH(1,2),2*_XLL.ZUFALLSBEREICH(0,1)+1)),6-B51-E51)</f>
        <v>#NAME?</v>
      </c>
      <c r="D51" s="66" t="e">
        <f t="shared" si="1"/>
        <v>#NAME?</v>
      </c>
      <c r="E51" s="69" t="e">
        <f>_XLL.ZUFALLSBEREICH(1,3)</f>
        <v>#NAME?</v>
      </c>
      <c r="F51" s="66" t="e">
        <f t="shared" si="0"/>
        <v>#NAME?</v>
      </c>
      <c r="G51" s="8"/>
      <c r="H51" s="8"/>
      <c r="I51" s="8"/>
      <c r="J51" s="8"/>
      <c r="K51" s="3"/>
      <c r="L51" s="3"/>
    </row>
    <row r="52" spans="1:12" ht="12.75" customHeight="1">
      <c r="A52" s="11"/>
      <c r="B52" s="68" t="e">
        <f>_XLL.ZUFALLSBEREICH(1,3)</f>
        <v>#NAME?</v>
      </c>
      <c r="C52" s="66" t="e">
        <f>IF(E52=B52,IF(B52=1,_XLL.ZUFALLSBEREICH(2,3),IF(B52=3,_XLL.ZUFALLSBEREICH(1,2),2*_XLL.ZUFALLSBEREICH(0,1)+1)),6-B52-E52)</f>
        <v>#NAME?</v>
      </c>
      <c r="D52" s="66" t="e">
        <f t="shared" si="1"/>
        <v>#NAME?</v>
      </c>
      <c r="E52" s="69" t="e">
        <f>_XLL.ZUFALLSBEREICH(1,3)</f>
        <v>#NAME?</v>
      </c>
      <c r="F52" s="66" t="e">
        <f t="shared" si="0"/>
        <v>#NAME?</v>
      </c>
      <c r="G52" s="8"/>
      <c r="H52" s="8"/>
      <c r="I52" s="8"/>
      <c r="J52" s="8"/>
      <c r="K52" s="3"/>
      <c r="L52" s="3"/>
    </row>
    <row r="53" spans="1:12" ht="12.75" customHeight="1">
      <c r="A53" s="11"/>
      <c r="B53" s="68" t="e">
        <f>_XLL.ZUFALLSBEREICH(1,3)</f>
        <v>#NAME?</v>
      </c>
      <c r="C53" s="66" t="e">
        <f>IF(E53=B53,IF(B53=1,_XLL.ZUFALLSBEREICH(2,3),IF(B53=3,_XLL.ZUFALLSBEREICH(1,2),2*_XLL.ZUFALLSBEREICH(0,1)+1)),6-B53-E53)</f>
        <v>#NAME?</v>
      </c>
      <c r="D53" s="66" t="e">
        <f t="shared" si="1"/>
        <v>#NAME?</v>
      </c>
      <c r="E53" s="69" t="e">
        <f>_XLL.ZUFALLSBEREICH(1,3)</f>
        <v>#NAME?</v>
      </c>
      <c r="F53" s="66" t="e">
        <f t="shared" si="0"/>
        <v>#NAME?</v>
      </c>
      <c r="G53" s="8"/>
      <c r="H53" s="8"/>
      <c r="I53" s="8"/>
      <c r="J53" s="8"/>
      <c r="K53" s="3"/>
      <c r="L53" s="3"/>
    </row>
    <row r="54" spans="1:12" ht="12.75" customHeight="1">
      <c r="A54" s="11"/>
      <c r="B54" s="68" t="e">
        <f>_XLL.ZUFALLSBEREICH(1,3)</f>
        <v>#NAME?</v>
      </c>
      <c r="C54" s="66" t="e">
        <f>IF(E54=B54,IF(B54=1,_XLL.ZUFALLSBEREICH(2,3),IF(B54=3,_XLL.ZUFALLSBEREICH(1,2),2*_XLL.ZUFALLSBEREICH(0,1)+1)),6-B54-E54)</f>
        <v>#NAME?</v>
      </c>
      <c r="D54" s="66" t="e">
        <f t="shared" si="1"/>
        <v>#NAME?</v>
      </c>
      <c r="E54" s="69" t="e">
        <f>_XLL.ZUFALLSBEREICH(1,3)</f>
        <v>#NAME?</v>
      </c>
      <c r="F54" s="66" t="e">
        <f t="shared" si="0"/>
        <v>#NAME?</v>
      </c>
      <c r="G54" s="8"/>
      <c r="H54" s="8"/>
      <c r="I54" s="8"/>
      <c r="J54" s="8"/>
      <c r="K54" s="3"/>
      <c r="L54" s="3"/>
    </row>
    <row r="55" spans="1:12" ht="12.75" customHeight="1">
      <c r="A55" s="11"/>
      <c r="B55" s="68" t="e">
        <f>_XLL.ZUFALLSBEREICH(1,3)</f>
        <v>#NAME?</v>
      </c>
      <c r="C55" s="66" t="e">
        <f>IF(E55=B55,IF(B55=1,_XLL.ZUFALLSBEREICH(2,3),IF(B55=3,_XLL.ZUFALLSBEREICH(1,2),2*_XLL.ZUFALLSBEREICH(0,1)+1)),6-B55-E55)</f>
        <v>#NAME?</v>
      </c>
      <c r="D55" s="66" t="e">
        <f t="shared" si="1"/>
        <v>#NAME?</v>
      </c>
      <c r="E55" s="69" t="e">
        <f>_XLL.ZUFALLSBEREICH(1,3)</f>
        <v>#NAME?</v>
      </c>
      <c r="F55" s="66" t="e">
        <f t="shared" si="0"/>
        <v>#NAME?</v>
      </c>
      <c r="G55" s="8"/>
      <c r="H55" s="8"/>
      <c r="I55" s="8"/>
      <c r="J55" s="8"/>
      <c r="K55" s="3"/>
      <c r="L55" s="3"/>
    </row>
    <row r="56" spans="1:12" ht="12.75" customHeight="1">
      <c r="A56" s="11"/>
      <c r="B56" s="68" t="e">
        <f>_XLL.ZUFALLSBEREICH(1,3)</f>
        <v>#NAME?</v>
      </c>
      <c r="C56" s="66" t="e">
        <f>IF(E56=B56,IF(B56=1,_XLL.ZUFALLSBEREICH(2,3),IF(B56=3,_XLL.ZUFALLSBEREICH(1,2),2*_XLL.ZUFALLSBEREICH(0,1)+1)),6-B56-E56)</f>
        <v>#NAME?</v>
      </c>
      <c r="D56" s="66" t="e">
        <f t="shared" si="1"/>
        <v>#NAME?</v>
      </c>
      <c r="E56" s="69" t="e">
        <f>_XLL.ZUFALLSBEREICH(1,3)</f>
        <v>#NAME?</v>
      </c>
      <c r="F56" s="66" t="e">
        <f t="shared" si="0"/>
        <v>#NAME?</v>
      </c>
      <c r="G56" s="8"/>
      <c r="H56" s="8"/>
      <c r="I56" s="8"/>
      <c r="J56" s="8"/>
      <c r="K56" s="3"/>
      <c r="L56" s="3"/>
    </row>
    <row r="57" spans="1:12" ht="12.75" customHeight="1">
      <c r="A57" s="11"/>
      <c r="B57" s="68" t="e">
        <f>_XLL.ZUFALLSBEREICH(1,3)</f>
        <v>#NAME?</v>
      </c>
      <c r="C57" s="66" t="e">
        <f>IF(E57=B57,IF(B57=1,_XLL.ZUFALLSBEREICH(2,3),IF(B57=3,_XLL.ZUFALLSBEREICH(1,2),2*_XLL.ZUFALLSBEREICH(0,1)+1)),6-B57-E57)</f>
        <v>#NAME?</v>
      </c>
      <c r="D57" s="66" t="e">
        <f t="shared" si="1"/>
        <v>#NAME?</v>
      </c>
      <c r="E57" s="69" t="e">
        <f>_XLL.ZUFALLSBEREICH(1,3)</f>
        <v>#NAME?</v>
      </c>
      <c r="F57" s="66" t="e">
        <f t="shared" si="0"/>
        <v>#NAME?</v>
      </c>
      <c r="G57" s="8"/>
      <c r="H57" s="8"/>
      <c r="I57" s="8"/>
      <c r="J57" s="8"/>
      <c r="K57" s="3"/>
      <c r="L57" s="3"/>
    </row>
    <row r="58" spans="1:12" ht="12.75" customHeight="1">
      <c r="A58" s="11"/>
      <c r="B58" s="68" t="e">
        <f>_XLL.ZUFALLSBEREICH(1,3)</f>
        <v>#NAME?</v>
      </c>
      <c r="C58" s="66" t="e">
        <f>IF(E58=B58,IF(B58=1,_XLL.ZUFALLSBEREICH(2,3),IF(B58=3,_XLL.ZUFALLSBEREICH(1,2),2*_XLL.ZUFALLSBEREICH(0,1)+1)),6-B58-E58)</f>
        <v>#NAME?</v>
      </c>
      <c r="D58" s="66" t="e">
        <f t="shared" si="1"/>
        <v>#NAME?</v>
      </c>
      <c r="E58" s="69" t="e">
        <f>_XLL.ZUFALLSBEREICH(1,3)</f>
        <v>#NAME?</v>
      </c>
      <c r="F58" s="66" t="e">
        <f t="shared" si="0"/>
        <v>#NAME?</v>
      </c>
      <c r="G58" s="8"/>
      <c r="H58" s="8"/>
      <c r="I58" s="8"/>
      <c r="J58" s="8"/>
      <c r="K58" s="3"/>
      <c r="L58" s="3"/>
    </row>
    <row r="59" spans="1:12" ht="12.75" customHeight="1">
      <c r="A59" s="11"/>
      <c r="B59" s="68" t="e">
        <f>_XLL.ZUFALLSBEREICH(1,3)</f>
        <v>#NAME?</v>
      </c>
      <c r="C59" s="66" t="e">
        <f>IF(E59=B59,IF(B59=1,_XLL.ZUFALLSBEREICH(2,3),IF(B59=3,_XLL.ZUFALLSBEREICH(1,2),2*_XLL.ZUFALLSBEREICH(0,1)+1)),6-B59-E59)</f>
        <v>#NAME?</v>
      </c>
      <c r="D59" s="66" t="e">
        <f t="shared" si="1"/>
        <v>#NAME?</v>
      </c>
      <c r="E59" s="69" t="e">
        <f>_XLL.ZUFALLSBEREICH(1,3)</f>
        <v>#NAME?</v>
      </c>
      <c r="F59" s="66" t="e">
        <f t="shared" si="0"/>
        <v>#NAME?</v>
      </c>
      <c r="G59" s="8"/>
      <c r="H59" s="8"/>
      <c r="I59" s="8"/>
      <c r="J59" s="8"/>
      <c r="K59" s="3"/>
      <c r="L59" s="3"/>
    </row>
    <row r="60" spans="1:12" ht="12.75" customHeight="1">
      <c r="A60" s="11"/>
      <c r="B60" s="68" t="e">
        <f>_XLL.ZUFALLSBEREICH(1,3)</f>
        <v>#NAME?</v>
      </c>
      <c r="C60" s="66" t="e">
        <f>IF(E60=B60,IF(B60=1,_XLL.ZUFALLSBEREICH(2,3),IF(B60=3,_XLL.ZUFALLSBEREICH(1,2),2*_XLL.ZUFALLSBEREICH(0,1)+1)),6-B60-E60)</f>
        <v>#NAME?</v>
      </c>
      <c r="D60" s="66" t="e">
        <f t="shared" si="1"/>
        <v>#NAME?</v>
      </c>
      <c r="E60" s="69" t="e">
        <f>_XLL.ZUFALLSBEREICH(1,3)</f>
        <v>#NAME?</v>
      </c>
      <c r="F60" s="66" t="e">
        <f t="shared" si="0"/>
        <v>#NAME?</v>
      </c>
      <c r="G60" s="8"/>
      <c r="H60" s="8"/>
      <c r="I60" s="8"/>
      <c r="J60" s="8"/>
      <c r="K60" s="3"/>
      <c r="L60" s="3"/>
    </row>
    <row r="61" spans="1:12" ht="12.75" customHeight="1">
      <c r="A61" s="11"/>
      <c r="B61" s="68" t="e">
        <f>_XLL.ZUFALLSBEREICH(1,3)</f>
        <v>#NAME?</v>
      </c>
      <c r="C61" s="66" t="e">
        <f>IF(E61=B61,IF(B61=1,_XLL.ZUFALLSBEREICH(2,3),IF(B61=3,_XLL.ZUFALLSBEREICH(1,2),2*_XLL.ZUFALLSBEREICH(0,1)+1)),6-B61-E61)</f>
        <v>#NAME?</v>
      </c>
      <c r="D61" s="66" t="e">
        <f t="shared" si="1"/>
        <v>#NAME?</v>
      </c>
      <c r="E61" s="69" t="e">
        <f>_XLL.ZUFALLSBEREICH(1,3)</f>
        <v>#NAME?</v>
      </c>
      <c r="F61" s="66" t="e">
        <f t="shared" si="0"/>
        <v>#NAME?</v>
      </c>
      <c r="G61" s="8"/>
      <c r="H61" s="8"/>
      <c r="I61" s="8"/>
      <c r="J61" s="8"/>
      <c r="K61" s="3"/>
      <c r="L61" s="3"/>
    </row>
    <row r="62" spans="1:12" ht="12.75" customHeight="1">
      <c r="A62" s="11"/>
      <c r="B62" s="68" t="e">
        <f>_XLL.ZUFALLSBEREICH(1,3)</f>
        <v>#NAME?</v>
      </c>
      <c r="C62" s="66" t="e">
        <f>IF(E62=B62,IF(B62=1,_XLL.ZUFALLSBEREICH(2,3),IF(B62=3,_XLL.ZUFALLSBEREICH(1,2),2*_XLL.ZUFALLSBEREICH(0,1)+1)),6-B62-E62)</f>
        <v>#NAME?</v>
      </c>
      <c r="D62" s="66" t="e">
        <f t="shared" si="1"/>
        <v>#NAME?</v>
      </c>
      <c r="E62" s="69" t="e">
        <f>_XLL.ZUFALLSBEREICH(1,3)</f>
        <v>#NAME?</v>
      </c>
      <c r="F62" s="66" t="e">
        <f t="shared" si="0"/>
        <v>#NAME?</v>
      </c>
      <c r="G62" s="8"/>
      <c r="H62" s="8"/>
      <c r="I62" s="8"/>
      <c r="J62" s="8"/>
      <c r="K62" s="3"/>
      <c r="L62" s="3"/>
    </row>
    <row r="63" spans="1:12" ht="12.75" customHeight="1">
      <c r="A63" s="11"/>
      <c r="B63" s="68" t="e">
        <f>_XLL.ZUFALLSBEREICH(1,3)</f>
        <v>#NAME?</v>
      </c>
      <c r="C63" s="66" t="e">
        <f>IF(E63=B63,IF(B63=1,_XLL.ZUFALLSBEREICH(2,3),IF(B63=3,_XLL.ZUFALLSBEREICH(1,2),2*_XLL.ZUFALLSBEREICH(0,1)+1)),6-B63-E63)</f>
        <v>#NAME?</v>
      </c>
      <c r="D63" s="66" t="e">
        <f t="shared" si="1"/>
        <v>#NAME?</v>
      </c>
      <c r="E63" s="69" t="e">
        <f>_XLL.ZUFALLSBEREICH(1,3)</f>
        <v>#NAME?</v>
      </c>
      <c r="F63" s="66" t="e">
        <f t="shared" si="0"/>
        <v>#NAME?</v>
      </c>
      <c r="G63" s="8"/>
      <c r="H63" s="8"/>
      <c r="I63" s="8"/>
      <c r="J63" s="8"/>
      <c r="K63" s="3"/>
      <c r="L63" s="3"/>
    </row>
    <row r="64" spans="1:12" ht="12.75" customHeight="1">
      <c r="A64" s="11"/>
      <c r="B64" s="68" t="e">
        <f>_XLL.ZUFALLSBEREICH(1,3)</f>
        <v>#NAME?</v>
      </c>
      <c r="C64" s="66" t="e">
        <f>IF(E64=B64,IF(B64=1,_XLL.ZUFALLSBEREICH(2,3),IF(B64=3,_XLL.ZUFALLSBEREICH(1,2),2*_XLL.ZUFALLSBEREICH(0,1)+1)),6-B64-E64)</f>
        <v>#NAME?</v>
      </c>
      <c r="D64" s="66" t="e">
        <f t="shared" si="1"/>
        <v>#NAME?</v>
      </c>
      <c r="E64" s="69" t="e">
        <f>_XLL.ZUFALLSBEREICH(1,3)</f>
        <v>#NAME?</v>
      </c>
      <c r="F64" s="66" t="e">
        <f t="shared" si="0"/>
        <v>#NAME?</v>
      </c>
      <c r="G64" s="8"/>
      <c r="H64" s="8"/>
      <c r="I64" s="8"/>
      <c r="J64" s="8"/>
      <c r="K64" s="3"/>
      <c r="L64" s="3"/>
    </row>
    <row r="65" spans="1:12" ht="12.75" customHeight="1">
      <c r="A65" s="11"/>
      <c r="B65" s="68" t="e">
        <f>_XLL.ZUFALLSBEREICH(1,3)</f>
        <v>#NAME?</v>
      </c>
      <c r="C65" s="66" t="e">
        <f>IF(E65=B65,IF(B65=1,_XLL.ZUFALLSBEREICH(2,3),IF(B65=3,_XLL.ZUFALLSBEREICH(1,2),2*_XLL.ZUFALLSBEREICH(0,1)+1)),6-B65-E65)</f>
        <v>#NAME?</v>
      </c>
      <c r="D65" s="66" t="e">
        <f t="shared" si="1"/>
        <v>#NAME?</v>
      </c>
      <c r="E65" s="69" t="e">
        <f>_XLL.ZUFALLSBEREICH(1,3)</f>
        <v>#NAME?</v>
      </c>
      <c r="F65" s="66" t="e">
        <f t="shared" si="0"/>
        <v>#NAME?</v>
      </c>
      <c r="G65" s="8"/>
      <c r="H65" s="8"/>
      <c r="I65" s="8"/>
      <c r="J65" s="8"/>
      <c r="K65" s="3"/>
      <c r="L65" s="3"/>
    </row>
    <row r="66" spans="1:12" ht="12.75" customHeight="1">
      <c r="A66" s="11"/>
      <c r="B66" s="68" t="e">
        <f>_XLL.ZUFALLSBEREICH(1,3)</f>
        <v>#NAME?</v>
      </c>
      <c r="C66" s="66" t="e">
        <f>IF(E66=B66,IF(B66=1,_XLL.ZUFALLSBEREICH(2,3),IF(B66=3,_XLL.ZUFALLSBEREICH(1,2),2*_XLL.ZUFALLSBEREICH(0,1)+1)),6-B66-E66)</f>
        <v>#NAME?</v>
      </c>
      <c r="D66" s="66" t="e">
        <f t="shared" si="1"/>
        <v>#NAME?</v>
      </c>
      <c r="E66" s="69" t="e">
        <f>_XLL.ZUFALLSBEREICH(1,3)</f>
        <v>#NAME?</v>
      </c>
      <c r="F66" s="66" t="e">
        <f t="shared" si="0"/>
        <v>#NAME?</v>
      </c>
      <c r="G66" s="8"/>
      <c r="H66" s="8"/>
      <c r="I66" s="8"/>
      <c r="J66" s="8"/>
      <c r="K66" s="3"/>
      <c r="L66" s="3"/>
    </row>
    <row r="67" spans="1:12" ht="12.75" customHeight="1">
      <c r="A67" s="11"/>
      <c r="B67" s="68" t="e">
        <f>_XLL.ZUFALLSBEREICH(1,3)</f>
        <v>#NAME?</v>
      </c>
      <c r="C67" s="66" t="e">
        <f>IF(E67=B67,IF(B67=1,_XLL.ZUFALLSBEREICH(2,3),IF(B67=3,_XLL.ZUFALLSBEREICH(1,2),2*_XLL.ZUFALLSBEREICH(0,1)+1)),6-B67-E67)</f>
        <v>#NAME?</v>
      </c>
      <c r="D67" s="66" t="e">
        <f t="shared" si="1"/>
        <v>#NAME?</v>
      </c>
      <c r="E67" s="69" t="e">
        <f>_XLL.ZUFALLSBEREICH(1,3)</f>
        <v>#NAME?</v>
      </c>
      <c r="F67" s="66" t="e">
        <f t="shared" si="0"/>
        <v>#NAME?</v>
      </c>
      <c r="G67" s="8"/>
      <c r="H67" s="8"/>
      <c r="I67" s="8"/>
      <c r="J67" s="8"/>
      <c r="K67" s="3"/>
      <c r="L67" s="3"/>
    </row>
    <row r="68" spans="1:12" ht="12.75" customHeight="1">
      <c r="A68" s="11"/>
      <c r="B68" s="68" t="e">
        <f>_XLL.ZUFALLSBEREICH(1,3)</f>
        <v>#NAME?</v>
      </c>
      <c r="C68" s="66" t="e">
        <f>IF(E68=B68,IF(B68=1,_XLL.ZUFALLSBEREICH(2,3),IF(B68=3,_XLL.ZUFALLSBEREICH(1,2),2*_XLL.ZUFALLSBEREICH(0,1)+1)),6-B68-E68)</f>
        <v>#NAME?</v>
      </c>
      <c r="D68" s="66" t="e">
        <f t="shared" si="1"/>
        <v>#NAME?</v>
      </c>
      <c r="E68" s="69" t="e">
        <f>_XLL.ZUFALLSBEREICH(1,3)</f>
        <v>#NAME?</v>
      </c>
      <c r="F68" s="66" t="e">
        <f t="shared" si="0"/>
        <v>#NAME?</v>
      </c>
      <c r="G68" s="8"/>
      <c r="H68" s="8"/>
      <c r="I68" s="8"/>
      <c r="J68" s="8"/>
      <c r="K68" s="3"/>
      <c r="L68" s="3"/>
    </row>
    <row r="69" spans="1:12" ht="12.75" customHeight="1">
      <c r="A69" s="11"/>
      <c r="B69" s="68" t="e">
        <f>_XLL.ZUFALLSBEREICH(1,3)</f>
        <v>#NAME?</v>
      </c>
      <c r="C69" s="66" t="e">
        <f>IF(E69=B69,IF(B69=1,_XLL.ZUFALLSBEREICH(2,3),IF(B69=3,_XLL.ZUFALLSBEREICH(1,2),2*_XLL.ZUFALLSBEREICH(0,1)+1)),6-B69-E69)</f>
        <v>#NAME?</v>
      </c>
      <c r="D69" s="66" t="e">
        <f t="shared" si="1"/>
        <v>#NAME?</v>
      </c>
      <c r="E69" s="69" t="e">
        <f>_XLL.ZUFALLSBEREICH(1,3)</f>
        <v>#NAME?</v>
      </c>
      <c r="F69" s="66" t="e">
        <f t="shared" si="0"/>
        <v>#NAME?</v>
      </c>
      <c r="G69" s="8"/>
      <c r="H69" s="8"/>
      <c r="I69" s="8"/>
      <c r="J69" s="8"/>
      <c r="K69" s="3"/>
      <c r="L69" s="3"/>
    </row>
    <row r="70" spans="1:12" ht="12.75" customHeight="1">
      <c r="A70" s="11"/>
      <c r="B70" s="68" t="e">
        <f>_XLL.ZUFALLSBEREICH(1,3)</f>
        <v>#NAME?</v>
      </c>
      <c r="C70" s="66" t="e">
        <f>IF(E70=B70,IF(B70=1,_XLL.ZUFALLSBEREICH(2,3),IF(B70=3,_XLL.ZUFALLSBEREICH(1,2),2*_XLL.ZUFALLSBEREICH(0,1)+1)),6-B70-E70)</f>
        <v>#NAME?</v>
      </c>
      <c r="D70" s="66" t="e">
        <f t="shared" si="1"/>
        <v>#NAME?</v>
      </c>
      <c r="E70" s="69" t="e">
        <f>_XLL.ZUFALLSBEREICH(1,3)</f>
        <v>#NAME?</v>
      </c>
      <c r="F70" s="66" t="e">
        <f t="shared" si="0"/>
        <v>#NAME?</v>
      </c>
      <c r="G70" s="8"/>
      <c r="H70" s="8"/>
      <c r="I70" s="8"/>
      <c r="J70" s="8"/>
      <c r="K70" s="3"/>
      <c r="L70" s="3"/>
    </row>
    <row r="71" spans="1:12" ht="12.75" customHeight="1">
      <c r="A71" s="11"/>
      <c r="B71" s="68" t="e">
        <f>_XLL.ZUFALLSBEREICH(1,3)</f>
        <v>#NAME?</v>
      </c>
      <c r="C71" s="66" t="e">
        <f>IF(E71=B71,IF(B71=1,_XLL.ZUFALLSBEREICH(2,3),IF(B71=3,_XLL.ZUFALLSBEREICH(1,2),2*_XLL.ZUFALLSBEREICH(0,1)+1)),6-B71-E71)</f>
        <v>#NAME?</v>
      </c>
      <c r="D71" s="66" t="e">
        <f t="shared" si="1"/>
        <v>#NAME?</v>
      </c>
      <c r="E71" s="69" t="e">
        <f>_XLL.ZUFALLSBEREICH(1,3)</f>
        <v>#NAME?</v>
      </c>
      <c r="F71" s="66" t="e">
        <f t="shared" si="0"/>
        <v>#NAME?</v>
      </c>
      <c r="G71" s="8"/>
      <c r="H71" s="8"/>
      <c r="I71" s="8"/>
      <c r="J71" s="8"/>
      <c r="K71" s="3"/>
      <c r="L71" s="3"/>
    </row>
    <row r="72" spans="1:12" ht="12.75" customHeight="1">
      <c r="A72" s="11"/>
      <c r="B72" s="68" t="e">
        <f>_XLL.ZUFALLSBEREICH(1,3)</f>
        <v>#NAME?</v>
      </c>
      <c r="C72" s="66" t="e">
        <f>IF(E72=B72,IF(B72=1,_XLL.ZUFALLSBEREICH(2,3),IF(B72=3,_XLL.ZUFALLSBEREICH(1,2),2*_XLL.ZUFALLSBEREICH(0,1)+1)),6-B72-E72)</f>
        <v>#NAME?</v>
      </c>
      <c r="D72" s="66" t="e">
        <f t="shared" si="1"/>
        <v>#NAME?</v>
      </c>
      <c r="E72" s="69" t="e">
        <f>_XLL.ZUFALLSBEREICH(1,3)</f>
        <v>#NAME?</v>
      </c>
      <c r="F72" s="66" t="e">
        <f t="shared" si="0"/>
        <v>#NAME?</v>
      </c>
      <c r="G72" s="8"/>
      <c r="H72" s="8"/>
      <c r="I72" s="8"/>
      <c r="J72" s="8"/>
      <c r="K72" s="3"/>
      <c r="L72" s="3"/>
    </row>
    <row r="73" spans="1:12" ht="12.75" customHeight="1">
      <c r="A73" s="11"/>
      <c r="B73" s="68" t="e">
        <f>_XLL.ZUFALLSBEREICH(1,3)</f>
        <v>#NAME?</v>
      </c>
      <c r="C73" s="66" t="e">
        <f>IF(E73=B73,IF(B73=1,_XLL.ZUFALLSBEREICH(2,3),IF(B73=3,_XLL.ZUFALLSBEREICH(1,2),2*_XLL.ZUFALLSBEREICH(0,1)+1)),6-B73-E73)</f>
        <v>#NAME?</v>
      </c>
      <c r="D73" s="66" t="e">
        <f t="shared" si="1"/>
        <v>#NAME?</v>
      </c>
      <c r="E73" s="69" t="e">
        <f>_XLL.ZUFALLSBEREICH(1,3)</f>
        <v>#NAME?</v>
      </c>
      <c r="F73" s="66" t="e">
        <f t="shared" si="0"/>
        <v>#NAME?</v>
      </c>
      <c r="G73" s="8"/>
      <c r="H73" s="8"/>
      <c r="I73" s="8"/>
      <c r="J73" s="8"/>
      <c r="K73" s="3"/>
      <c r="L73" s="3"/>
    </row>
    <row r="74" spans="1:12" ht="12.75" customHeight="1">
      <c r="A74" s="11"/>
      <c r="B74" s="68" t="e">
        <f>_XLL.ZUFALLSBEREICH(1,3)</f>
        <v>#NAME?</v>
      </c>
      <c r="C74" s="66" t="e">
        <f>IF(E74=B74,IF(B74=1,_XLL.ZUFALLSBEREICH(2,3),IF(B74=3,_XLL.ZUFALLSBEREICH(1,2),2*_XLL.ZUFALLSBEREICH(0,1)+1)),6-B74-E74)</f>
        <v>#NAME?</v>
      </c>
      <c r="D74" s="66" t="e">
        <f t="shared" si="1"/>
        <v>#NAME?</v>
      </c>
      <c r="E74" s="69" t="e">
        <f>_XLL.ZUFALLSBEREICH(1,3)</f>
        <v>#NAME?</v>
      </c>
      <c r="F74" s="66" t="e">
        <f t="shared" si="0"/>
        <v>#NAME?</v>
      </c>
      <c r="G74" s="8"/>
      <c r="H74" s="8"/>
      <c r="I74" s="8"/>
      <c r="J74" s="8"/>
      <c r="K74" s="3"/>
      <c r="L74" s="3"/>
    </row>
    <row r="75" spans="1:12" ht="12.75" customHeight="1">
      <c r="A75" s="11"/>
      <c r="B75" s="68" t="e">
        <f>_XLL.ZUFALLSBEREICH(1,3)</f>
        <v>#NAME?</v>
      </c>
      <c r="C75" s="66" t="e">
        <f>IF(E75=B75,IF(B75=1,_XLL.ZUFALLSBEREICH(2,3),IF(B75=3,_XLL.ZUFALLSBEREICH(1,2),2*_XLL.ZUFALLSBEREICH(0,1)+1)),6-B75-E75)</f>
        <v>#NAME?</v>
      </c>
      <c r="D75" s="66" t="e">
        <f t="shared" si="1"/>
        <v>#NAME?</v>
      </c>
      <c r="E75" s="69" t="e">
        <f>_XLL.ZUFALLSBEREICH(1,3)</f>
        <v>#NAME?</v>
      </c>
      <c r="F75" s="66" t="e">
        <f t="shared" si="0"/>
        <v>#NAME?</v>
      </c>
      <c r="G75" s="8"/>
      <c r="H75" s="8"/>
      <c r="I75" s="8"/>
      <c r="J75" s="8"/>
      <c r="K75" s="3"/>
      <c r="L75" s="3"/>
    </row>
    <row r="76" spans="1:12" ht="12.75" customHeight="1">
      <c r="A76" s="11"/>
      <c r="B76" s="68" t="e">
        <f>_XLL.ZUFALLSBEREICH(1,3)</f>
        <v>#NAME?</v>
      </c>
      <c r="C76" s="66" t="e">
        <f>IF(E76=B76,IF(B76=1,_XLL.ZUFALLSBEREICH(2,3),IF(B76=3,_XLL.ZUFALLSBEREICH(1,2),2*_XLL.ZUFALLSBEREICH(0,1)+1)),6-B76-E76)</f>
        <v>#NAME?</v>
      </c>
      <c r="D76" s="66" t="e">
        <f t="shared" si="1"/>
        <v>#NAME?</v>
      </c>
      <c r="E76" s="69" t="e">
        <f>_XLL.ZUFALLSBEREICH(1,3)</f>
        <v>#NAME?</v>
      </c>
      <c r="F76" s="66" t="e">
        <f t="shared" si="0"/>
        <v>#NAME?</v>
      </c>
      <c r="G76" s="8"/>
      <c r="H76" s="8"/>
      <c r="I76" s="8"/>
      <c r="J76" s="8"/>
      <c r="K76" s="3"/>
      <c r="L76" s="3"/>
    </row>
    <row r="77" spans="1:12" ht="12.75" customHeight="1">
      <c r="A77" s="11"/>
      <c r="B77" s="68" t="e">
        <f>_XLL.ZUFALLSBEREICH(1,3)</f>
        <v>#NAME?</v>
      </c>
      <c r="C77" s="66" t="e">
        <f>IF(E77=B77,IF(B77=1,_XLL.ZUFALLSBEREICH(2,3),IF(B77=3,_XLL.ZUFALLSBEREICH(1,2),2*_XLL.ZUFALLSBEREICH(0,1)+1)),6-B77-E77)</f>
        <v>#NAME?</v>
      </c>
      <c r="D77" s="66" t="e">
        <f t="shared" si="1"/>
        <v>#NAME?</v>
      </c>
      <c r="E77" s="69" t="e">
        <f>_XLL.ZUFALLSBEREICH(1,3)</f>
        <v>#NAME?</v>
      </c>
      <c r="F77" s="66" t="e">
        <f t="shared" si="0"/>
        <v>#NAME?</v>
      </c>
      <c r="G77" s="8"/>
      <c r="H77" s="8"/>
      <c r="I77" s="8"/>
      <c r="J77" s="8"/>
      <c r="K77" s="3"/>
      <c r="L77" s="3"/>
    </row>
    <row r="78" spans="1:12" ht="12.75" customHeight="1">
      <c r="A78" s="11"/>
      <c r="B78" s="68" t="e">
        <f>_XLL.ZUFALLSBEREICH(1,3)</f>
        <v>#NAME?</v>
      </c>
      <c r="C78" s="66" t="e">
        <f>IF(E78=B78,IF(B78=1,_XLL.ZUFALLSBEREICH(2,3),IF(B78=3,_XLL.ZUFALLSBEREICH(1,2),2*_XLL.ZUFALLSBEREICH(0,1)+1)),6-B78-E78)</f>
        <v>#NAME?</v>
      </c>
      <c r="D78" s="66" t="e">
        <f t="shared" si="1"/>
        <v>#NAME?</v>
      </c>
      <c r="E78" s="69" t="e">
        <f>_XLL.ZUFALLSBEREICH(1,3)</f>
        <v>#NAME?</v>
      </c>
      <c r="F78" s="66" t="e">
        <f t="shared" si="0"/>
        <v>#NAME?</v>
      </c>
      <c r="G78" s="8"/>
      <c r="H78" s="8"/>
      <c r="I78" s="8"/>
      <c r="J78" s="8"/>
      <c r="K78" s="3"/>
      <c r="L78" s="3"/>
    </row>
    <row r="79" spans="1:12" ht="12.75" customHeight="1">
      <c r="A79" s="11"/>
      <c r="B79" s="68" t="e">
        <f>_XLL.ZUFALLSBEREICH(1,3)</f>
        <v>#NAME?</v>
      </c>
      <c r="C79" s="66" t="e">
        <f>IF(E79=B79,IF(B79=1,_XLL.ZUFALLSBEREICH(2,3),IF(B79=3,_XLL.ZUFALLSBEREICH(1,2),2*_XLL.ZUFALLSBEREICH(0,1)+1)),6-B79-E79)</f>
        <v>#NAME?</v>
      </c>
      <c r="D79" s="66" t="e">
        <f t="shared" si="1"/>
        <v>#NAME?</v>
      </c>
      <c r="E79" s="69" t="e">
        <f>_XLL.ZUFALLSBEREICH(1,3)</f>
        <v>#NAME?</v>
      </c>
      <c r="F79" s="66" t="e">
        <f t="shared" si="0"/>
        <v>#NAME?</v>
      </c>
      <c r="G79" s="8"/>
      <c r="H79" s="8"/>
      <c r="I79" s="8"/>
      <c r="J79" s="8"/>
      <c r="K79" s="3"/>
      <c r="L79" s="3"/>
    </row>
    <row r="80" spans="1:12" ht="12.75" customHeight="1">
      <c r="A80" s="11"/>
      <c r="B80" s="68" t="e">
        <f>_XLL.ZUFALLSBEREICH(1,3)</f>
        <v>#NAME?</v>
      </c>
      <c r="C80" s="66" t="e">
        <f>IF(E80=B80,IF(B80=1,_XLL.ZUFALLSBEREICH(2,3),IF(B80=3,_XLL.ZUFALLSBEREICH(1,2),2*_XLL.ZUFALLSBEREICH(0,1)+1)),6-B80-E80)</f>
        <v>#NAME?</v>
      </c>
      <c r="D80" s="66" t="e">
        <f t="shared" si="1"/>
        <v>#NAME?</v>
      </c>
      <c r="E80" s="69" t="e">
        <f>_XLL.ZUFALLSBEREICH(1,3)</f>
        <v>#NAME?</v>
      </c>
      <c r="F80" s="66" t="e">
        <f t="shared" si="0"/>
        <v>#NAME?</v>
      </c>
      <c r="G80" s="8"/>
      <c r="H80" s="8"/>
      <c r="I80" s="8"/>
      <c r="J80" s="8"/>
      <c r="K80" s="3"/>
      <c r="L80" s="3"/>
    </row>
    <row r="81" spans="1:12" ht="12.75" customHeight="1">
      <c r="A81" s="11"/>
      <c r="B81" s="68" t="e">
        <f>_XLL.ZUFALLSBEREICH(1,3)</f>
        <v>#NAME?</v>
      </c>
      <c r="C81" s="66" t="e">
        <f>IF(E81=B81,IF(B81=1,_XLL.ZUFALLSBEREICH(2,3),IF(B81=3,_XLL.ZUFALLSBEREICH(1,2),2*_XLL.ZUFALLSBEREICH(0,1)+1)),6-B81-E81)</f>
        <v>#NAME?</v>
      </c>
      <c r="D81" s="66" t="e">
        <f t="shared" si="1"/>
        <v>#NAME?</v>
      </c>
      <c r="E81" s="69" t="e">
        <f>_XLL.ZUFALLSBEREICH(1,3)</f>
        <v>#NAME?</v>
      </c>
      <c r="F81" s="66" t="e">
        <f t="shared" si="0"/>
        <v>#NAME?</v>
      </c>
      <c r="G81" s="8"/>
      <c r="H81" s="8"/>
      <c r="I81" s="8"/>
      <c r="J81" s="8"/>
      <c r="K81" s="3"/>
      <c r="L81" s="3"/>
    </row>
    <row r="82" spans="1:12" ht="12.75" customHeight="1">
      <c r="A82" s="11"/>
      <c r="B82" s="68" t="e">
        <f>_XLL.ZUFALLSBEREICH(1,3)</f>
        <v>#NAME?</v>
      </c>
      <c r="C82" s="66" t="e">
        <f>IF(E82=B82,IF(B82=1,_XLL.ZUFALLSBEREICH(2,3),IF(B82=3,_XLL.ZUFALLSBEREICH(1,2),2*_XLL.ZUFALLSBEREICH(0,1)+1)),6-B82-E82)</f>
        <v>#NAME?</v>
      </c>
      <c r="D82" s="66" t="e">
        <f t="shared" si="1"/>
        <v>#NAME?</v>
      </c>
      <c r="E82" s="69" t="e">
        <f>_XLL.ZUFALLSBEREICH(1,3)</f>
        <v>#NAME?</v>
      </c>
      <c r="F82" s="66" t="e">
        <f t="shared" si="0"/>
        <v>#NAME?</v>
      </c>
      <c r="G82" s="8"/>
      <c r="H82" s="8"/>
      <c r="I82" s="8"/>
      <c r="J82" s="8"/>
      <c r="K82" s="3"/>
      <c r="L82" s="3"/>
    </row>
    <row r="83" spans="1:12" ht="12.75" customHeight="1">
      <c r="A83" s="11"/>
      <c r="B83" s="68" t="e">
        <f>_XLL.ZUFALLSBEREICH(1,3)</f>
        <v>#NAME?</v>
      </c>
      <c r="C83" s="66" t="e">
        <f>IF(E83=B83,IF(B83=1,_XLL.ZUFALLSBEREICH(2,3),IF(B83=3,_XLL.ZUFALLSBEREICH(1,2),2*_XLL.ZUFALLSBEREICH(0,1)+1)),6-B83-E83)</f>
        <v>#NAME?</v>
      </c>
      <c r="D83" s="66" t="e">
        <f t="shared" si="1"/>
        <v>#NAME?</v>
      </c>
      <c r="E83" s="69" t="e">
        <f>_XLL.ZUFALLSBEREICH(1,3)</f>
        <v>#NAME?</v>
      </c>
      <c r="F83" s="66" t="e">
        <f aca="true" t="shared" si="2" ref="F83:F117">IF(D83&lt;&gt;0,IF(D83=E83,"Ja","Nein"),"")</f>
        <v>#NAME?</v>
      </c>
      <c r="G83" s="8"/>
      <c r="H83" s="8"/>
      <c r="I83" s="8"/>
      <c r="J83" s="8"/>
      <c r="K83" s="3"/>
      <c r="L83" s="3"/>
    </row>
    <row r="84" spans="1:12" ht="12.75" customHeight="1">
      <c r="A84" s="11"/>
      <c r="B84" s="68" t="e">
        <f>_XLL.ZUFALLSBEREICH(1,3)</f>
        <v>#NAME?</v>
      </c>
      <c r="C84" s="66" t="e">
        <f>IF(E84=B84,IF(B84=1,_XLL.ZUFALLSBEREICH(2,3),IF(B84=3,_XLL.ZUFALLSBEREICH(1,2),2*_XLL.ZUFALLSBEREICH(0,1)+1)),6-B84-E84)</f>
        <v>#NAME?</v>
      </c>
      <c r="D84" s="66" t="e">
        <f aca="true" t="shared" si="3" ref="D84:D117">B84</f>
        <v>#NAME?</v>
      </c>
      <c r="E84" s="69" t="e">
        <f>_XLL.ZUFALLSBEREICH(1,3)</f>
        <v>#NAME?</v>
      </c>
      <c r="F84" s="66" t="e">
        <f t="shared" si="2"/>
        <v>#NAME?</v>
      </c>
      <c r="G84" s="8"/>
      <c r="H84" s="8"/>
      <c r="I84" s="8"/>
      <c r="J84" s="8"/>
      <c r="K84" s="3"/>
      <c r="L84" s="3"/>
    </row>
    <row r="85" spans="1:12" ht="12.75" customHeight="1">
      <c r="A85" s="11"/>
      <c r="B85" s="68" t="e">
        <f>_XLL.ZUFALLSBEREICH(1,3)</f>
        <v>#NAME?</v>
      </c>
      <c r="C85" s="66" t="e">
        <f>IF(E85=B85,IF(B85=1,_XLL.ZUFALLSBEREICH(2,3),IF(B85=3,_XLL.ZUFALLSBEREICH(1,2),2*_XLL.ZUFALLSBEREICH(0,1)+1)),6-B85-E85)</f>
        <v>#NAME?</v>
      </c>
      <c r="D85" s="66" t="e">
        <f t="shared" si="3"/>
        <v>#NAME?</v>
      </c>
      <c r="E85" s="69" t="e">
        <f>_XLL.ZUFALLSBEREICH(1,3)</f>
        <v>#NAME?</v>
      </c>
      <c r="F85" s="66" t="e">
        <f t="shared" si="2"/>
        <v>#NAME?</v>
      </c>
      <c r="G85" s="8"/>
      <c r="H85" s="8"/>
      <c r="I85" s="8"/>
      <c r="J85" s="8"/>
      <c r="K85" s="3"/>
      <c r="L85" s="3"/>
    </row>
    <row r="86" spans="1:12" ht="12.75" customHeight="1">
      <c r="A86" s="11"/>
      <c r="B86" s="68" t="e">
        <f>_XLL.ZUFALLSBEREICH(1,3)</f>
        <v>#NAME?</v>
      </c>
      <c r="C86" s="66" t="e">
        <f>IF(E86=B86,IF(B86=1,_XLL.ZUFALLSBEREICH(2,3),IF(B86=3,_XLL.ZUFALLSBEREICH(1,2),2*_XLL.ZUFALLSBEREICH(0,1)+1)),6-B86-E86)</f>
        <v>#NAME?</v>
      </c>
      <c r="D86" s="66" t="e">
        <f t="shared" si="3"/>
        <v>#NAME?</v>
      </c>
      <c r="E86" s="69" t="e">
        <f>_XLL.ZUFALLSBEREICH(1,3)</f>
        <v>#NAME?</v>
      </c>
      <c r="F86" s="66" t="e">
        <f t="shared" si="2"/>
        <v>#NAME?</v>
      </c>
      <c r="G86" s="8"/>
      <c r="H86" s="8"/>
      <c r="I86" s="8"/>
      <c r="J86" s="8"/>
      <c r="K86" s="3"/>
      <c r="L86" s="3"/>
    </row>
    <row r="87" spans="1:12" ht="12.75" customHeight="1">
      <c r="A87" s="11"/>
      <c r="B87" s="68" t="e">
        <f>_XLL.ZUFALLSBEREICH(1,3)</f>
        <v>#NAME?</v>
      </c>
      <c r="C87" s="66" t="e">
        <f>IF(E87=B87,IF(B87=1,_XLL.ZUFALLSBEREICH(2,3),IF(B87=3,_XLL.ZUFALLSBEREICH(1,2),2*_XLL.ZUFALLSBEREICH(0,1)+1)),6-B87-E87)</f>
        <v>#NAME?</v>
      </c>
      <c r="D87" s="66" t="e">
        <f t="shared" si="3"/>
        <v>#NAME?</v>
      </c>
      <c r="E87" s="69" t="e">
        <f>_XLL.ZUFALLSBEREICH(1,3)</f>
        <v>#NAME?</v>
      </c>
      <c r="F87" s="66" t="e">
        <f t="shared" si="2"/>
        <v>#NAME?</v>
      </c>
      <c r="G87" s="8"/>
      <c r="H87" s="8"/>
      <c r="I87" s="8"/>
      <c r="J87" s="8"/>
      <c r="K87" s="3"/>
      <c r="L87" s="3"/>
    </row>
    <row r="88" spans="1:12" ht="12.75" customHeight="1">
      <c r="A88" s="11"/>
      <c r="B88" s="68" t="e">
        <f>_XLL.ZUFALLSBEREICH(1,3)</f>
        <v>#NAME?</v>
      </c>
      <c r="C88" s="66" t="e">
        <f>IF(E88=B88,IF(B88=1,_XLL.ZUFALLSBEREICH(2,3),IF(B88=3,_XLL.ZUFALLSBEREICH(1,2),2*_XLL.ZUFALLSBEREICH(0,1)+1)),6-B88-E88)</f>
        <v>#NAME?</v>
      </c>
      <c r="D88" s="66" t="e">
        <f t="shared" si="3"/>
        <v>#NAME?</v>
      </c>
      <c r="E88" s="69" t="e">
        <f>_XLL.ZUFALLSBEREICH(1,3)</f>
        <v>#NAME?</v>
      </c>
      <c r="F88" s="66" t="e">
        <f t="shared" si="2"/>
        <v>#NAME?</v>
      </c>
      <c r="G88" s="8"/>
      <c r="H88" s="8"/>
      <c r="I88" s="8"/>
      <c r="J88" s="8"/>
      <c r="K88" s="3"/>
      <c r="L88" s="3"/>
    </row>
    <row r="89" spans="1:12" ht="12.75" customHeight="1">
      <c r="A89" s="11"/>
      <c r="B89" s="68" t="e">
        <f>_XLL.ZUFALLSBEREICH(1,3)</f>
        <v>#NAME?</v>
      </c>
      <c r="C89" s="66" t="e">
        <f>IF(E89=B89,IF(B89=1,_XLL.ZUFALLSBEREICH(2,3),IF(B89=3,_XLL.ZUFALLSBEREICH(1,2),2*_XLL.ZUFALLSBEREICH(0,1)+1)),6-B89-E89)</f>
        <v>#NAME?</v>
      </c>
      <c r="D89" s="66" t="e">
        <f t="shared" si="3"/>
        <v>#NAME?</v>
      </c>
      <c r="E89" s="69" t="e">
        <f>_XLL.ZUFALLSBEREICH(1,3)</f>
        <v>#NAME?</v>
      </c>
      <c r="F89" s="66" t="e">
        <f t="shared" si="2"/>
        <v>#NAME?</v>
      </c>
      <c r="G89" s="8"/>
      <c r="H89" s="8"/>
      <c r="I89" s="8"/>
      <c r="J89" s="8"/>
      <c r="K89" s="3"/>
      <c r="L89" s="3"/>
    </row>
    <row r="90" spans="1:12" ht="12.75" customHeight="1">
      <c r="A90" s="11"/>
      <c r="B90" s="68" t="e">
        <f>_XLL.ZUFALLSBEREICH(1,3)</f>
        <v>#NAME?</v>
      </c>
      <c r="C90" s="66" t="e">
        <f>IF(E90=B90,IF(B90=1,_XLL.ZUFALLSBEREICH(2,3),IF(B90=3,_XLL.ZUFALLSBEREICH(1,2),2*_XLL.ZUFALLSBEREICH(0,1)+1)),6-B90-E90)</f>
        <v>#NAME?</v>
      </c>
      <c r="D90" s="66" t="e">
        <f t="shared" si="3"/>
        <v>#NAME?</v>
      </c>
      <c r="E90" s="69" t="e">
        <f>_XLL.ZUFALLSBEREICH(1,3)</f>
        <v>#NAME?</v>
      </c>
      <c r="F90" s="66" t="e">
        <f t="shared" si="2"/>
        <v>#NAME?</v>
      </c>
      <c r="G90" s="8"/>
      <c r="H90" s="8"/>
      <c r="I90" s="8"/>
      <c r="J90" s="8"/>
      <c r="K90" s="3"/>
      <c r="L90" s="3"/>
    </row>
    <row r="91" spans="1:12" ht="12.75" customHeight="1">
      <c r="A91" s="11"/>
      <c r="B91" s="68" t="e">
        <f>_XLL.ZUFALLSBEREICH(1,3)</f>
        <v>#NAME?</v>
      </c>
      <c r="C91" s="66" t="e">
        <f>IF(E91=B91,IF(B91=1,_XLL.ZUFALLSBEREICH(2,3),IF(B91=3,_XLL.ZUFALLSBEREICH(1,2),2*_XLL.ZUFALLSBEREICH(0,1)+1)),6-B91-E91)</f>
        <v>#NAME?</v>
      </c>
      <c r="D91" s="66" t="e">
        <f t="shared" si="3"/>
        <v>#NAME?</v>
      </c>
      <c r="E91" s="69" t="e">
        <f>_XLL.ZUFALLSBEREICH(1,3)</f>
        <v>#NAME?</v>
      </c>
      <c r="F91" s="66" t="e">
        <f t="shared" si="2"/>
        <v>#NAME?</v>
      </c>
      <c r="G91" s="8"/>
      <c r="H91" s="8"/>
      <c r="I91" s="8"/>
      <c r="J91" s="8"/>
      <c r="K91" s="3"/>
      <c r="L91" s="3"/>
    </row>
    <row r="92" spans="1:12" ht="12.75" customHeight="1">
      <c r="A92" s="11"/>
      <c r="B92" s="68" t="e">
        <f>_XLL.ZUFALLSBEREICH(1,3)</f>
        <v>#NAME?</v>
      </c>
      <c r="C92" s="66" t="e">
        <f>IF(E92=B92,IF(B92=1,_XLL.ZUFALLSBEREICH(2,3),IF(B92=3,_XLL.ZUFALLSBEREICH(1,2),2*_XLL.ZUFALLSBEREICH(0,1)+1)),6-B92-E92)</f>
        <v>#NAME?</v>
      </c>
      <c r="D92" s="66" t="e">
        <f t="shared" si="3"/>
        <v>#NAME?</v>
      </c>
      <c r="E92" s="69" t="e">
        <f>_XLL.ZUFALLSBEREICH(1,3)</f>
        <v>#NAME?</v>
      </c>
      <c r="F92" s="66" t="e">
        <f t="shared" si="2"/>
        <v>#NAME?</v>
      </c>
      <c r="G92" s="8"/>
      <c r="H92" s="8"/>
      <c r="I92" s="8"/>
      <c r="J92" s="8"/>
      <c r="K92" s="3"/>
      <c r="L92" s="3"/>
    </row>
    <row r="93" spans="1:12" ht="12.75" customHeight="1">
      <c r="A93" s="11"/>
      <c r="B93" s="68" t="e">
        <f>_XLL.ZUFALLSBEREICH(1,3)</f>
        <v>#NAME?</v>
      </c>
      <c r="C93" s="66" t="e">
        <f>IF(E93=B93,IF(B93=1,_XLL.ZUFALLSBEREICH(2,3),IF(B93=3,_XLL.ZUFALLSBEREICH(1,2),2*_XLL.ZUFALLSBEREICH(0,1)+1)),6-B93-E93)</f>
        <v>#NAME?</v>
      </c>
      <c r="D93" s="66" t="e">
        <f t="shared" si="3"/>
        <v>#NAME?</v>
      </c>
      <c r="E93" s="69" t="e">
        <f>_XLL.ZUFALLSBEREICH(1,3)</f>
        <v>#NAME?</v>
      </c>
      <c r="F93" s="66" t="e">
        <f t="shared" si="2"/>
        <v>#NAME?</v>
      </c>
      <c r="G93" s="8"/>
      <c r="H93" s="8"/>
      <c r="I93" s="8"/>
      <c r="J93" s="8"/>
      <c r="K93" s="3"/>
      <c r="L93" s="3"/>
    </row>
    <row r="94" spans="1:12" ht="12.75" customHeight="1">
      <c r="A94" s="11"/>
      <c r="B94" s="68" t="e">
        <f>_XLL.ZUFALLSBEREICH(1,3)</f>
        <v>#NAME?</v>
      </c>
      <c r="C94" s="66" t="e">
        <f>IF(E94=B94,IF(B94=1,_XLL.ZUFALLSBEREICH(2,3),IF(B94=3,_XLL.ZUFALLSBEREICH(1,2),2*_XLL.ZUFALLSBEREICH(0,1)+1)),6-B94-E94)</f>
        <v>#NAME?</v>
      </c>
      <c r="D94" s="66" t="e">
        <f t="shared" si="3"/>
        <v>#NAME?</v>
      </c>
      <c r="E94" s="69" t="e">
        <f>_XLL.ZUFALLSBEREICH(1,3)</f>
        <v>#NAME?</v>
      </c>
      <c r="F94" s="66" t="e">
        <f t="shared" si="2"/>
        <v>#NAME?</v>
      </c>
      <c r="G94" s="8"/>
      <c r="H94" s="8"/>
      <c r="I94" s="8"/>
      <c r="J94" s="8"/>
      <c r="K94" s="3"/>
      <c r="L94" s="3"/>
    </row>
    <row r="95" spans="1:12" ht="12.75" customHeight="1">
      <c r="A95" s="11"/>
      <c r="B95" s="68" t="e">
        <f>_XLL.ZUFALLSBEREICH(1,3)</f>
        <v>#NAME?</v>
      </c>
      <c r="C95" s="66" t="e">
        <f>IF(E95=B95,IF(B95=1,_XLL.ZUFALLSBEREICH(2,3),IF(B95=3,_XLL.ZUFALLSBEREICH(1,2),2*_XLL.ZUFALLSBEREICH(0,1)+1)),6-B95-E95)</f>
        <v>#NAME?</v>
      </c>
      <c r="D95" s="66" t="e">
        <f t="shared" si="3"/>
        <v>#NAME?</v>
      </c>
      <c r="E95" s="69" t="e">
        <f>_XLL.ZUFALLSBEREICH(1,3)</f>
        <v>#NAME?</v>
      </c>
      <c r="F95" s="66" t="e">
        <f t="shared" si="2"/>
        <v>#NAME?</v>
      </c>
      <c r="G95" s="8"/>
      <c r="H95" s="8"/>
      <c r="I95" s="8"/>
      <c r="J95" s="8"/>
      <c r="K95" s="3"/>
      <c r="L95" s="3"/>
    </row>
    <row r="96" spans="1:12" ht="12.75" customHeight="1">
      <c r="A96" s="11"/>
      <c r="B96" s="68" t="e">
        <f>_XLL.ZUFALLSBEREICH(1,3)</f>
        <v>#NAME?</v>
      </c>
      <c r="C96" s="66" t="e">
        <f>IF(E96=B96,IF(B96=1,_XLL.ZUFALLSBEREICH(2,3),IF(B96=3,_XLL.ZUFALLSBEREICH(1,2),2*_XLL.ZUFALLSBEREICH(0,1)+1)),6-B96-E96)</f>
        <v>#NAME?</v>
      </c>
      <c r="D96" s="66" t="e">
        <f t="shared" si="3"/>
        <v>#NAME?</v>
      </c>
      <c r="E96" s="69" t="e">
        <f>_XLL.ZUFALLSBEREICH(1,3)</f>
        <v>#NAME?</v>
      </c>
      <c r="F96" s="66" t="e">
        <f t="shared" si="2"/>
        <v>#NAME?</v>
      </c>
      <c r="G96" s="8"/>
      <c r="H96" s="8"/>
      <c r="I96" s="8"/>
      <c r="J96" s="8"/>
      <c r="K96" s="3"/>
      <c r="L96" s="3"/>
    </row>
    <row r="97" spans="1:12" ht="12.75" customHeight="1">
      <c r="A97" s="11"/>
      <c r="B97" s="68" t="e">
        <f>_XLL.ZUFALLSBEREICH(1,3)</f>
        <v>#NAME?</v>
      </c>
      <c r="C97" s="66" t="e">
        <f>IF(E97=B97,IF(B97=1,_XLL.ZUFALLSBEREICH(2,3),IF(B97=3,_XLL.ZUFALLSBEREICH(1,2),2*_XLL.ZUFALLSBEREICH(0,1)+1)),6-B97-E97)</f>
        <v>#NAME?</v>
      </c>
      <c r="D97" s="66" t="e">
        <f t="shared" si="3"/>
        <v>#NAME?</v>
      </c>
      <c r="E97" s="69" t="e">
        <f>_XLL.ZUFALLSBEREICH(1,3)</f>
        <v>#NAME?</v>
      </c>
      <c r="F97" s="66" t="e">
        <f t="shared" si="2"/>
        <v>#NAME?</v>
      </c>
      <c r="G97" s="8"/>
      <c r="H97" s="8"/>
      <c r="I97" s="8"/>
      <c r="J97" s="8"/>
      <c r="K97" s="3"/>
      <c r="L97" s="3"/>
    </row>
    <row r="98" spans="1:12" ht="12.75" customHeight="1">
      <c r="A98" s="11"/>
      <c r="B98" s="68" t="e">
        <f>_XLL.ZUFALLSBEREICH(1,3)</f>
        <v>#NAME?</v>
      </c>
      <c r="C98" s="66" t="e">
        <f>IF(E98=B98,IF(B98=1,_XLL.ZUFALLSBEREICH(2,3),IF(B98=3,_XLL.ZUFALLSBEREICH(1,2),2*_XLL.ZUFALLSBEREICH(0,1)+1)),6-B98-E98)</f>
        <v>#NAME?</v>
      </c>
      <c r="D98" s="66" t="e">
        <f t="shared" si="3"/>
        <v>#NAME?</v>
      </c>
      <c r="E98" s="69" t="e">
        <f>_XLL.ZUFALLSBEREICH(1,3)</f>
        <v>#NAME?</v>
      </c>
      <c r="F98" s="66" t="e">
        <f t="shared" si="2"/>
        <v>#NAME?</v>
      </c>
      <c r="G98" s="8"/>
      <c r="H98" s="8"/>
      <c r="I98" s="8"/>
      <c r="J98" s="8"/>
      <c r="K98" s="3"/>
      <c r="L98" s="3"/>
    </row>
    <row r="99" spans="1:12" ht="12.75" customHeight="1">
      <c r="A99" s="11"/>
      <c r="B99" s="68" t="e">
        <f>_XLL.ZUFALLSBEREICH(1,3)</f>
        <v>#NAME?</v>
      </c>
      <c r="C99" s="66" t="e">
        <f>IF(E99=B99,IF(B99=1,_XLL.ZUFALLSBEREICH(2,3),IF(B99=3,_XLL.ZUFALLSBEREICH(1,2),2*_XLL.ZUFALLSBEREICH(0,1)+1)),6-B99-E99)</f>
        <v>#NAME?</v>
      </c>
      <c r="D99" s="66" t="e">
        <f t="shared" si="3"/>
        <v>#NAME?</v>
      </c>
      <c r="E99" s="69" t="e">
        <f>_XLL.ZUFALLSBEREICH(1,3)</f>
        <v>#NAME?</v>
      </c>
      <c r="F99" s="66" t="e">
        <f t="shared" si="2"/>
        <v>#NAME?</v>
      </c>
      <c r="G99" s="8"/>
      <c r="H99" s="8"/>
      <c r="I99" s="8"/>
      <c r="J99" s="8"/>
      <c r="K99" s="3"/>
      <c r="L99" s="3"/>
    </row>
    <row r="100" spans="1:12" ht="12.75" customHeight="1">
      <c r="A100" s="11"/>
      <c r="B100" s="68" t="e">
        <f>_XLL.ZUFALLSBEREICH(1,3)</f>
        <v>#NAME?</v>
      </c>
      <c r="C100" s="66" t="e">
        <f>IF(E100=B100,IF(B100=1,_XLL.ZUFALLSBEREICH(2,3),IF(B100=3,_XLL.ZUFALLSBEREICH(1,2),2*_XLL.ZUFALLSBEREICH(0,1)+1)),6-B100-E100)</f>
        <v>#NAME?</v>
      </c>
      <c r="D100" s="66" t="e">
        <f t="shared" si="3"/>
        <v>#NAME?</v>
      </c>
      <c r="E100" s="69" t="e">
        <f>_XLL.ZUFALLSBEREICH(1,3)</f>
        <v>#NAME?</v>
      </c>
      <c r="F100" s="66" t="e">
        <f t="shared" si="2"/>
        <v>#NAME?</v>
      </c>
      <c r="G100" s="8"/>
      <c r="H100" s="8"/>
      <c r="I100" s="8"/>
      <c r="J100" s="8"/>
      <c r="K100" s="3"/>
      <c r="L100" s="3"/>
    </row>
    <row r="101" spans="1:12" ht="12.75" customHeight="1">
      <c r="A101" s="11"/>
      <c r="B101" s="68" t="e">
        <f>_XLL.ZUFALLSBEREICH(1,3)</f>
        <v>#NAME?</v>
      </c>
      <c r="C101" s="66" t="e">
        <f>IF(E101=B101,IF(B101=1,_XLL.ZUFALLSBEREICH(2,3),IF(B101=3,_XLL.ZUFALLSBEREICH(1,2),2*_XLL.ZUFALLSBEREICH(0,1)+1)),6-B101-E101)</f>
        <v>#NAME?</v>
      </c>
      <c r="D101" s="66" t="e">
        <f t="shared" si="3"/>
        <v>#NAME?</v>
      </c>
      <c r="E101" s="69" t="e">
        <f>_XLL.ZUFALLSBEREICH(1,3)</f>
        <v>#NAME?</v>
      </c>
      <c r="F101" s="66" t="e">
        <f t="shared" si="2"/>
        <v>#NAME?</v>
      </c>
      <c r="G101" s="8"/>
      <c r="H101" s="8"/>
      <c r="I101" s="8"/>
      <c r="J101" s="8"/>
      <c r="K101" s="3"/>
      <c r="L101" s="3"/>
    </row>
    <row r="102" spans="1:12" ht="12.75" customHeight="1">
      <c r="A102" s="11"/>
      <c r="B102" s="68" t="e">
        <f>_XLL.ZUFALLSBEREICH(1,3)</f>
        <v>#NAME?</v>
      </c>
      <c r="C102" s="66" t="e">
        <f>IF(E102=B102,IF(B102=1,_XLL.ZUFALLSBEREICH(2,3),IF(B102=3,_XLL.ZUFALLSBEREICH(1,2),2*_XLL.ZUFALLSBEREICH(0,1)+1)),6-B102-E102)</f>
        <v>#NAME?</v>
      </c>
      <c r="D102" s="66" t="e">
        <f t="shared" si="3"/>
        <v>#NAME?</v>
      </c>
      <c r="E102" s="69" t="e">
        <f>_XLL.ZUFALLSBEREICH(1,3)</f>
        <v>#NAME?</v>
      </c>
      <c r="F102" s="66" t="e">
        <f t="shared" si="2"/>
        <v>#NAME?</v>
      </c>
      <c r="G102" s="8"/>
      <c r="H102" s="8"/>
      <c r="I102" s="8"/>
      <c r="J102" s="8"/>
      <c r="K102" s="3"/>
      <c r="L102" s="3"/>
    </row>
    <row r="103" spans="1:12" ht="12.75" customHeight="1">
      <c r="A103" s="11"/>
      <c r="B103" s="68" t="e">
        <f>_XLL.ZUFALLSBEREICH(1,3)</f>
        <v>#NAME?</v>
      </c>
      <c r="C103" s="66" t="e">
        <f>IF(E103=B103,IF(B103=1,_XLL.ZUFALLSBEREICH(2,3),IF(B103=3,_XLL.ZUFALLSBEREICH(1,2),2*_XLL.ZUFALLSBEREICH(0,1)+1)),6-B103-E103)</f>
        <v>#NAME?</v>
      </c>
      <c r="D103" s="66" t="e">
        <f t="shared" si="3"/>
        <v>#NAME?</v>
      </c>
      <c r="E103" s="69" t="e">
        <f>_XLL.ZUFALLSBEREICH(1,3)</f>
        <v>#NAME?</v>
      </c>
      <c r="F103" s="66" t="e">
        <f t="shared" si="2"/>
        <v>#NAME?</v>
      </c>
      <c r="G103" s="8"/>
      <c r="H103" s="8"/>
      <c r="I103" s="8"/>
      <c r="J103" s="8"/>
      <c r="K103" s="3"/>
      <c r="L103" s="3"/>
    </row>
    <row r="104" spans="1:12" ht="12.75" customHeight="1">
      <c r="A104" s="11"/>
      <c r="B104" s="68" t="e">
        <f>_XLL.ZUFALLSBEREICH(1,3)</f>
        <v>#NAME?</v>
      </c>
      <c r="C104" s="66" t="e">
        <f>IF(E104=B104,IF(B104=1,_XLL.ZUFALLSBEREICH(2,3),IF(B104=3,_XLL.ZUFALLSBEREICH(1,2),2*_XLL.ZUFALLSBEREICH(0,1)+1)),6-B104-E104)</f>
        <v>#NAME?</v>
      </c>
      <c r="D104" s="66" t="e">
        <f t="shared" si="3"/>
        <v>#NAME?</v>
      </c>
      <c r="E104" s="69" t="e">
        <f>_XLL.ZUFALLSBEREICH(1,3)</f>
        <v>#NAME?</v>
      </c>
      <c r="F104" s="66" t="e">
        <f t="shared" si="2"/>
        <v>#NAME?</v>
      </c>
      <c r="G104" s="8"/>
      <c r="H104" s="8"/>
      <c r="I104" s="8"/>
      <c r="J104" s="8"/>
      <c r="K104" s="3"/>
      <c r="L104" s="3"/>
    </row>
    <row r="105" spans="1:12" ht="12.75" customHeight="1">
      <c r="A105" s="11"/>
      <c r="B105" s="68" t="e">
        <f>_XLL.ZUFALLSBEREICH(1,3)</f>
        <v>#NAME?</v>
      </c>
      <c r="C105" s="66" t="e">
        <f>IF(E105=B105,IF(B105=1,_XLL.ZUFALLSBEREICH(2,3),IF(B105=3,_XLL.ZUFALLSBEREICH(1,2),2*_XLL.ZUFALLSBEREICH(0,1)+1)),6-B105-E105)</f>
        <v>#NAME?</v>
      </c>
      <c r="D105" s="66" t="e">
        <f t="shared" si="3"/>
        <v>#NAME?</v>
      </c>
      <c r="E105" s="69" t="e">
        <f>_XLL.ZUFALLSBEREICH(1,3)</f>
        <v>#NAME?</v>
      </c>
      <c r="F105" s="66" t="e">
        <f t="shared" si="2"/>
        <v>#NAME?</v>
      </c>
      <c r="G105" s="8"/>
      <c r="H105" s="8"/>
      <c r="I105" s="8"/>
      <c r="J105" s="8"/>
      <c r="K105" s="3"/>
      <c r="L105" s="3"/>
    </row>
    <row r="106" spans="1:12" ht="12.75" customHeight="1">
      <c r="A106" s="11"/>
      <c r="B106" s="68" t="e">
        <f>_XLL.ZUFALLSBEREICH(1,3)</f>
        <v>#NAME?</v>
      </c>
      <c r="C106" s="66" t="e">
        <f>IF(E106=B106,IF(B106=1,_XLL.ZUFALLSBEREICH(2,3),IF(B106=3,_XLL.ZUFALLSBEREICH(1,2),2*_XLL.ZUFALLSBEREICH(0,1)+1)),6-B106-E106)</f>
        <v>#NAME?</v>
      </c>
      <c r="D106" s="66" t="e">
        <f t="shared" si="3"/>
        <v>#NAME?</v>
      </c>
      <c r="E106" s="69" t="e">
        <f>_XLL.ZUFALLSBEREICH(1,3)</f>
        <v>#NAME?</v>
      </c>
      <c r="F106" s="66" t="e">
        <f t="shared" si="2"/>
        <v>#NAME?</v>
      </c>
      <c r="G106" s="8"/>
      <c r="H106" s="8"/>
      <c r="I106" s="8"/>
      <c r="J106" s="8"/>
      <c r="K106" s="3"/>
      <c r="L106" s="3"/>
    </row>
    <row r="107" spans="1:12" ht="12.75" customHeight="1">
      <c r="A107" s="11"/>
      <c r="B107" s="68" t="e">
        <f>_XLL.ZUFALLSBEREICH(1,3)</f>
        <v>#NAME?</v>
      </c>
      <c r="C107" s="66" t="e">
        <f>IF(E107=B107,IF(B107=1,_XLL.ZUFALLSBEREICH(2,3),IF(B107=3,_XLL.ZUFALLSBEREICH(1,2),2*_XLL.ZUFALLSBEREICH(0,1)+1)),6-B107-E107)</f>
        <v>#NAME?</v>
      </c>
      <c r="D107" s="66" t="e">
        <f t="shared" si="3"/>
        <v>#NAME?</v>
      </c>
      <c r="E107" s="69" t="e">
        <f>_XLL.ZUFALLSBEREICH(1,3)</f>
        <v>#NAME?</v>
      </c>
      <c r="F107" s="66" t="e">
        <f t="shared" si="2"/>
        <v>#NAME?</v>
      </c>
      <c r="G107" s="8"/>
      <c r="H107" s="8"/>
      <c r="I107" s="8"/>
      <c r="J107" s="8"/>
      <c r="K107" s="3"/>
      <c r="L107" s="3"/>
    </row>
    <row r="108" spans="1:12" ht="12.75" customHeight="1">
      <c r="A108" s="11"/>
      <c r="B108" s="68" t="e">
        <f>_XLL.ZUFALLSBEREICH(1,3)</f>
        <v>#NAME?</v>
      </c>
      <c r="C108" s="66" t="e">
        <f>IF(E108=B108,IF(B108=1,_XLL.ZUFALLSBEREICH(2,3),IF(B108=3,_XLL.ZUFALLSBEREICH(1,2),2*_XLL.ZUFALLSBEREICH(0,1)+1)),6-B108-E108)</f>
        <v>#NAME?</v>
      </c>
      <c r="D108" s="66" t="e">
        <f t="shared" si="3"/>
        <v>#NAME?</v>
      </c>
      <c r="E108" s="69" t="e">
        <f>_XLL.ZUFALLSBEREICH(1,3)</f>
        <v>#NAME?</v>
      </c>
      <c r="F108" s="66" t="e">
        <f t="shared" si="2"/>
        <v>#NAME?</v>
      </c>
      <c r="G108" s="8"/>
      <c r="H108" s="8"/>
      <c r="I108" s="8"/>
      <c r="J108" s="8"/>
      <c r="K108" s="3"/>
      <c r="L108" s="3"/>
    </row>
    <row r="109" spans="1:12" ht="12.75" customHeight="1">
      <c r="A109" s="11"/>
      <c r="B109" s="68" t="e">
        <f>_XLL.ZUFALLSBEREICH(1,3)</f>
        <v>#NAME?</v>
      </c>
      <c r="C109" s="66" t="e">
        <f>IF(E109=B109,IF(B109=1,_XLL.ZUFALLSBEREICH(2,3),IF(B109=3,_XLL.ZUFALLSBEREICH(1,2),2*_XLL.ZUFALLSBEREICH(0,1)+1)),6-B109-E109)</f>
        <v>#NAME?</v>
      </c>
      <c r="D109" s="66" t="e">
        <f t="shared" si="3"/>
        <v>#NAME?</v>
      </c>
      <c r="E109" s="69" t="e">
        <f>_XLL.ZUFALLSBEREICH(1,3)</f>
        <v>#NAME?</v>
      </c>
      <c r="F109" s="66" t="e">
        <f t="shared" si="2"/>
        <v>#NAME?</v>
      </c>
      <c r="G109" s="8"/>
      <c r="H109" s="8"/>
      <c r="I109" s="8"/>
      <c r="J109" s="8"/>
      <c r="K109" s="3"/>
      <c r="L109" s="3"/>
    </row>
    <row r="110" spans="1:12" ht="12.75" customHeight="1">
      <c r="A110" s="11"/>
      <c r="B110" s="68" t="e">
        <f>_XLL.ZUFALLSBEREICH(1,3)</f>
        <v>#NAME?</v>
      </c>
      <c r="C110" s="66" t="e">
        <f>IF(E110=B110,IF(B110=1,_XLL.ZUFALLSBEREICH(2,3),IF(B110=3,_XLL.ZUFALLSBEREICH(1,2),2*_XLL.ZUFALLSBEREICH(0,1)+1)),6-B110-E110)</f>
        <v>#NAME?</v>
      </c>
      <c r="D110" s="66" t="e">
        <f t="shared" si="3"/>
        <v>#NAME?</v>
      </c>
      <c r="E110" s="69" t="e">
        <f>_XLL.ZUFALLSBEREICH(1,3)</f>
        <v>#NAME?</v>
      </c>
      <c r="F110" s="66" t="e">
        <f t="shared" si="2"/>
        <v>#NAME?</v>
      </c>
      <c r="G110" s="8"/>
      <c r="H110" s="8"/>
      <c r="I110" s="8"/>
      <c r="J110" s="8"/>
      <c r="K110" s="3"/>
      <c r="L110" s="3"/>
    </row>
    <row r="111" spans="1:12" ht="12.75" customHeight="1">
      <c r="A111" s="11"/>
      <c r="B111" s="68" t="e">
        <f>_XLL.ZUFALLSBEREICH(1,3)</f>
        <v>#NAME?</v>
      </c>
      <c r="C111" s="66" t="e">
        <f>IF(E111=B111,IF(B111=1,_XLL.ZUFALLSBEREICH(2,3),IF(B111=3,_XLL.ZUFALLSBEREICH(1,2),2*_XLL.ZUFALLSBEREICH(0,1)+1)),6-B111-E111)</f>
        <v>#NAME?</v>
      </c>
      <c r="D111" s="66" t="e">
        <f t="shared" si="3"/>
        <v>#NAME?</v>
      </c>
      <c r="E111" s="69" t="e">
        <f>_XLL.ZUFALLSBEREICH(1,3)</f>
        <v>#NAME?</v>
      </c>
      <c r="F111" s="66" t="e">
        <f t="shared" si="2"/>
        <v>#NAME?</v>
      </c>
      <c r="G111" s="8"/>
      <c r="H111" s="8"/>
      <c r="I111" s="8"/>
      <c r="J111" s="8"/>
      <c r="K111" s="3"/>
      <c r="L111" s="3"/>
    </row>
    <row r="112" spans="1:12" ht="12.75" customHeight="1">
      <c r="A112" s="11"/>
      <c r="B112" s="68" t="e">
        <f>_XLL.ZUFALLSBEREICH(1,3)</f>
        <v>#NAME?</v>
      </c>
      <c r="C112" s="66" t="e">
        <f>IF(E112=B112,IF(B112=1,_XLL.ZUFALLSBEREICH(2,3),IF(B112=3,_XLL.ZUFALLSBEREICH(1,2),2*_XLL.ZUFALLSBEREICH(0,1)+1)),6-B112-E112)</f>
        <v>#NAME?</v>
      </c>
      <c r="D112" s="66" t="e">
        <f t="shared" si="3"/>
        <v>#NAME?</v>
      </c>
      <c r="E112" s="69" t="e">
        <f>_XLL.ZUFALLSBEREICH(1,3)</f>
        <v>#NAME?</v>
      </c>
      <c r="F112" s="66" t="e">
        <f t="shared" si="2"/>
        <v>#NAME?</v>
      </c>
      <c r="G112" s="8"/>
      <c r="H112" s="8"/>
      <c r="I112" s="8"/>
      <c r="J112" s="8"/>
      <c r="K112" s="3"/>
      <c r="L112" s="3"/>
    </row>
    <row r="113" spans="1:12" ht="12.75" customHeight="1">
      <c r="A113" s="11"/>
      <c r="B113" s="68" t="e">
        <f>_XLL.ZUFALLSBEREICH(1,3)</f>
        <v>#NAME?</v>
      </c>
      <c r="C113" s="66" t="e">
        <f>IF(E113=B113,IF(B113=1,_XLL.ZUFALLSBEREICH(2,3),IF(B113=3,_XLL.ZUFALLSBEREICH(1,2),2*_XLL.ZUFALLSBEREICH(0,1)+1)),6-B113-E113)</f>
        <v>#NAME?</v>
      </c>
      <c r="D113" s="66" t="e">
        <f t="shared" si="3"/>
        <v>#NAME?</v>
      </c>
      <c r="E113" s="69" t="e">
        <f>_XLL.ZUFALLSBEREICH(1,3)</f>
        <v>#NAME?</v>
      </c>
      <c r="F113" s="66" t="e">
        <f t="shared" si="2"/>
        <v>#NAME?</v>
      </c>
      <c r="G113" s="8"/>
      <c r="H113" s="8"/>
      <c r="I113" s="8"/>
      <c r="J113" s="8"/>
      <c r="K113" s="3"/>
      <c r="L113" s="3"/>
    </row>
    <row r="114" spans="1:12" ht="12.75" customHeight="1">
      <c r="A114" s="11"/>
      <c r="B114" s="68" t="e">
        <f>_XLL.ZUFALLSBEREICH(1,3)</f>
        <v>#NAME?</v>
      </c>
      <c r="C114" s="66" t="e">
        <f>IF(E114=B114,IF(B114=1,_XLL.ZUFALLSBEREICH(2,3),IF(B114=3,_XLL.ZUFALLSBEREICH(1,2),2*_XLL.ZUFALLSBEREICH(0,1)+1)),6-B114-E114)</f>
        <v>#NAME?</v>
      </c>
      <c r="D114" s="66" t="e">
        <f t="shared" si="3"/>
        <v>#NAME?</v>
      </c>
      <c r="E114" s="69" t="e">
        <f>_XLL.ZUFALLSBEREICH(1,3)</f>
        <v>#NAME?</v>
      </c>
      <c r="F114" s="66" t="e">
        <f t="shared" si="2"/>
        <v>#NAME?</v>
      </c>
      <c r="G114" s="8"/>
      <c r="H114" s="8"/>
      <c r="I114" s="8"/>
      <c r="J114" s="8"/>
      <c r="K114" s="3"/>
      <c r="L114" s="3"/>
    </row>
    <row r="115" spans="1:12" ht="12.75" customHeight="1">
      <c r="A115" s="11"/>
      <c r="B115" s="68" t="e">
        <f>_XLL.ZUFALLSBEREICH(1,3)</f>
        <v>#NAME?</v>
      </c>
      <c r="C115" s="66" t="e">
        <f>IF(E115=B115,IF(B115=1,_XLL.ZUFALLSBEREICH(2,3),IF(B115=3,_XLL.ZUFALLSBEREICH(1,2),2*_XLL.ZUFALLSBEREICH(0,1)+1)),6-B115-E115)</f>
        <v>#NAME?</v>
      </c>
      <c r="D115" s="66" t="e">
        <f t="shared" si="3"/>
        <v>#NAME?</v>
      </c>
      <c r="E115" s="69" t="e">
        <f>_XLL.ZUFALLSBEREICH(1,3)</f>
        <v>#NAME?</v>
      </c>
      <c r="F115" s="66" t="e">
        <f t="shared" si="2"/>
        <v>#NAME?</v>
      </c>
      <c r="G115" s="8"/>
      <c r="H115" s="8"/>
      <c r="I115" s="8"/>
      <c r="J115" s="8"/>
      <c r="K115" s="3"/>
      <c r="L115" s="3"/>
    </row>
    <row r="116" spans="1:12" ht="12.75" customHeight="1">
      <c r="A116" s="11"/>
      <c r="B116" s="68" t="e">
        <f>_XLL.ZUFALLSBEREICH(1,3)</f>
        <v>#NAME?</v>
      </c>
      <c r="C116" s="66" t="e">
        <f>IF(E116=B116,IF(B116=1,_XLL.ZUFALLSBEREICH(2,3),IF(B116=3,_XLL.ZUFALLSBEREICH(1,2),2*_XLL.ZUFALLSBEREICH(0,1)+1)),6-B116-E116)</f>
        <v>#NAME?</v>
      </c>
      <c r="D116" s="66" t="e">
        <f t="shared" si="3"/>
        <v>#NAME?</v>
      </c>
      <c r="E116" s="69" t="e">
        <f>_XLL.ZUFALLSBEREICH(1,3)</f>
        <v>#NAME?</v>
      </c>
      <c r="F116" s="66" t="e">
        <f t="shared" si="2"/>
        <v>#NAME?</v>
      </c>
      <c r="G116" s="8"/>
      <c r="H116" s="8"/>
      <c r="I116" s="8"/>
      <c r="J116" s="8"/>
      <c r="K116" s="3"/>
      <c r="L116" s="3"/>
    </row>
    <row r="117" spans="1:12" ht="12.75" customHeight="1">
      <c r="A117" s="11"/>
      <c r="B117" s="68" t="e">
        <f>_XLL.ZUFALLSBEREICH(1,3)</f>
        <v>#NAME?</v>
      </c>
      <c r="C117" s="66" t="e">
        <f>IF(E117=B117,IF(B117=1,_XLL.ZUFALLSBEREICH(2,3),IF(B117=3,_XLL.ZUFALLSBEREICH(1,2),2*_XLL.ZUFALLSBEREICH(0,1)+1)),6-B117-E117)</f>
        <v>#NAME?</v>
      </c>
      <c r="D117" s="66" t="e">
        <f t="shared" si="3"/>
        <v>#NAME?</v>
      </c>
      <c r="E117" s="69" t="e">
        <f>_XLL.ZUFALLSBEREICH(1,3)</f>
        <v>#NAME?</v>
      </c>
      <c r="F117" s="66" t="e">
        <f t="shared" si="2"/>
        <v>#NAME?</v>
      </c>
      <c r="G117" s="8"/>
      <c r="H117" s="8"/>
      <c r="I117" s="8"/>
      <c r="J117" s="8"/>
      <c r="K117" s="3"/>
      <c r="L117" s="3"/>
    </row>
    <row r="118" spans="1:12" ht="15" customHeight="1">
      <c r="A118" s="64"/>
      <c r="B118" s="9"/>
      <c r="C118" s="9"/>
      <c r="D118" s="9"/>
      <c r="E118" s="9"/>
      <c r="F118" s="9"/>
      <c r="G118" s="8"/>
      <c r="H118" s="8"/>
      <c r="I118" s="8"/>
      <c r="J118" s="8"/>
      <c r="K118" s="8"/>
      <c r="L118" s="8"/>
    </row>
    <row r="119" spans="2:12" ht="15" customHeight="1">
      <c r="B119" s="9"/>
      <c r="C119" s="9"/>
      <c r="D119" s="9"/>
      <c r="E119" s="9"/>
      <c r="F119" s="9"/>
      <c r="G119" s="8"/>
      <c r="H119" s="8"/>
      <c r="I119" s="8"/>
      <c r="J119" s="8"/>
      <c r="K119" s="8"/>
      <c r="L119" s="8"/>
    </row>
    <row r="120" spans="2:12" ht="15" customHeight="1">
      <c r="B120" s="9"/>
      <c r="C120" s="9"/>
      <c r="D120" s="9"/>
      <c r="E120" s="9"/>
      <c r="F120" s="9"/>
      <c r="G120" s="8"/>
      <c r="H120" s="8"/>
      <c r="I120" s="8"/>
      <c r="J120" s="8"/>
      <c r="K120" s="8"/>
      <c r="L120" s="8"/>
    </row>
    <row r="121" spans="2:12" ht="15" customHeight="1">
      <c r="B121" s="9"/>
      <c r="C121" s="9"/>
      <c r="D121" s="9"/>
      <c r="E121" s="9"/>
      <c r="F121" s="9"/>
      <c r="G121" s="8"/>
      <c r="H121" s="8"/>
      <c r="I121" s="8"/>
      <c r="J121" s="8"/>
      <c r="K121" s="8"/>
      <c r="L121" s="8"/>
    </row>
    <row r="122" spans="2:12" ht="15" customHeight="1">
      <c r="B122" s="9"/>
      <c r="C122" s="9"/>
      <c r="D122" s="9"/>
      <c r="E122" s="9"/>
      <c r="F122" s="9"/>
      <c r="G122" s="8"/>
      <c r="H122" s="8"/>
      <c r="I122" s="8"/>
      <c r="J122" s="8"/>
      <c r="K122" s="8"/>
      <c r="L122" s="8"/>
    </row>
    <row r="123" spans="2:12" ht="15" customHeight="1">
      <c r="B123" s="9"/>
      <c r="C123" s="9"/>
      <c r="D123" s="9"/>
      <c r="E123" s="9"/>
      <c r="F123" s="9"/>
      <c r="G123" s="8"/>
      <c r="H123" s="8"/>
      <c r="I123" s="8"/>
      <c r="J123" s="8"/>
      <c r="K123" s="8"/>
      <c r="L123" s="8"/>
    </row>
    <row r="124" spans="2:12" ht="15" customHeight="1">
      <c r="B124" s="9"/>
      <c r="C124" s="9"/>
      <c r="D124" s="9"/>
      <c r="E124" s="9"/>
      <c r="F124" s="9"/>
      <c r="G124" s="8"/>
      <c r="H124" s="8"/>
      <c r="I124" s="8"/>
      <c r="J124" s="8"/>
      <c r="K124" s="8"/>
      <c r="L124" s="8"/>
    </row>
    <row r="125" spans="2:12" ht="15" customHeight="1">
      <c r="B125" s="10"/>
      <c r="C125" s="10"/>
      <c r="D125" s="10"/>
      <c r="E125" s="10"/>
      <c r="F125" s="10"/>
      <c r="G125" s="8"/>
      <c r="H125" s="8"/>
      <c r="I125" s="8"/>
      <c r="J125" s="8"/>
      <c r="K125" s="8"/>
      <c r="L125" s="8"/>
    </row>
    <row r="126" spans="2:12" ht="15" customHeight="1">
      <c r="B126" s="10"/>
      <c r="C126" s="10"/>
      <c r="D126" s="10"/>
      <c r="E126" s="10"/>
      <c r="F126" s="10"/>
      <c r="G126" s="8"/>
      <c r="H126" s="8"/>
      <c r="I126" s="8"/>
      <c r="J126" s="8"/>
      <c r="K126" s="8"/>
      <c r="L126" s="8"/>
    </row>
    <row r="127" spans="2:12" ht="15" customHeight="1">
      <c r="B127" s="10"/>
      <c r="C127" s="10"/>
      <c r="D127" s="10"/>
      <c r="E127" s="10"/>
      <c r="F127" s="10"/>
      <c r="G127" s="8"/>
      <c r="H127" s="8"/>
      <c r="I127" s="8"/>
      <c r="J127" s="8"/>
      <c r="K127" s="8"/>
      <c r="L127" s="8"/>
    </row>
    <row r="128" spans="2:12" ht="15" customHeight="1">
      <c r="B128" s="10"/>
      <c r="C128" s="10"/>
      <c r="D128" s="10"/>
      <c r="E128" s="10"/>
      <c r="F128" s="10"/>
      <c r="G128" s="8"/>
      <c r="H128" s="8"/>
      <c r="I128" s="8"/>
      <c r="J128" s="8"/>
      <c r="K128" s="8"/>
      <c r="L128" s="8"/>
    </row>
    <row r="129" spans="2:12" ht="15" customHeight="1">
      <c r="B129" s="10"/>
      <c r="C129" s="10"/>
      <c r="D129" s="10"/>
      <c r="E129" s="10"/>
      <c r="F129" s="10"/>
      <c r="G129" s="8"/>
      <c r="H129" s="8"/>
      <c r="I129" s="8"/>
      <c r="J129" s="8"/>
      <c r="K129" s="8"/>
      <c r="L129" s="8"/>
    </row>
    <row r="130" spans="2:12" ht="15" customHeight="1">
      <c r="B130" s="10"/>
      <c r="C130" s="10"/>
      <c r="D130" s="10"/>
      <c r="E130" s="10"/>
      <c r="F130" s="10"/>
      <c r="G130" s="8"/>
      <c r="H130" s="8"/>
      <c r="I130" s="8"/>
      <c r="J130" s="8"/>
      <c r="K130" s="8"/>
      <c r="L130" s="8"/>
    </row>
    <row r="131" spans="2:12" ht="15" customHeight="1">
      <c r="B131" s="10"/>
      <c r="C131" s="10"/>
      <c r="D131" s="10"/>
      <c r="E131" s="10"/>
      <c r="F131" s="10"/>
      <c r="G131" s="8"/>
      <c r="H131" s="8"/>
      <c r="I131" s="8"/>
      <c r="J131" s="8"/>
      <c r="K131" s="8"/>
      <c r="L131" s="8"/>
    </row>
    <row r="132" spans="2:12" ht="15" customHeight="1">
      <c r="B132" s="10"/>
      <c r="C132" s="10"/>
      <c r="D132" s="10"/>
      <c r="E132" s="10"/>
      <c r="F132" s="10"/>
      <c r="G132" s="8"/>
      <c r="H132" s="8"/>
      <c r="I132" s="8"/>
      <c r="J132" s="8"/>
      <c r="K132" s="8"/>
      <c r="L132" s="8"/>
    </row>
    <row r="133" spans="2:12" ht="15" customHeight="1">
      <c r="B133" s="10"/>
      <c r="C133" s="10"/>
      <c r="D133" s="10"/>
      <c r="E133" s="10"/>
      <c r="F133" s="10"/>
      <c r="G133" s="8"/>
      <c r="H133" s="8"/>
      <c r="I133" s="8"/>
      <c r="J133" s="8"/>
      <c r="K133" s="8"/>
      <c r="L133" s="8"/>
    </row>
  </sheetData>
  <sheetProtection sheet="1" objects="1" scenarios="1"/>
  <mergeCells count="4">
    <mergeCell ref="B13:B14"/>
    <mergeCell ref="D13:D14"/>
    <mergeCell ref="C13:C14"/>
    <mergeCell ref="E13:E14"/>
  </mergeCells>
  <printOptions/>
  <pageMargins left="0.7874015748031497" right="0.7874015748031497" top="0.5905511811023623" bottom="0.5905511811023623" header="0.5118110236220472" footer="0.5118110236220472"/>
  <pageSetup fitToHeight="1" fitToWidth="1" horizontalDpi="600" verticalDpi="600" orientation="portrait" paperSize="9" scale="42" r:id="rId3"/>
  <headerFooter alignWithMargins="0">
    <oddFooter>&amp;R© Ernst Klett Verlag GmbH, Stuttgart 2007</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S125"/>
  <sheetViews>
    <sheetView showGridLines="0" zoomScale="130" zoomScaleNormal="130" workbookViewId="0" topLeftCell="A1">
      <selection activeCell="D5" sqref="D5"/>
    </sheetView>
  </sheetViews>
  <sheetFormatPr defaultColWidth="11.421875" defaultRowHeight="12.75"/>
  <cols>
    <col min="1" max="1" width="3.421875" style="7" customWidth="1"/>
    <col min="2" max="2" width="8.7109375" style="7" customWidth="1"/>
    <col min="3" max="3" width="12.8515625" style="7" customWidth="1"/>
    <col min="4" max="8" width="14.7109375" style="7" customWidth="1"/>
    <col min="9" max="9" width="12.7109375" style="7" customWidth="1"/>
    <col min="10" max="10" width="5.7109375" style="7" customWidth="1"/>
    <col min="11" max="11" width="10.7109375" style="7" customWidth="1"/>
    <col min="12" max="12" width="11.7109375" style="7" customWidth="1"/>
    <col min="13" max="13" width="10.7109375" style="7" customWidth="1"/>
    <col min="14" max="14" width="9.7109375" style="7" customWidth="1"/>
    <col min="15" max="15" width="8.7109375" style="7" customWidth="1"/>
    <col min="16" max="16384" width="11.421875" style="7" customWidth="1"/>
  </cols>
  <sheetData>
    <row r="1" spans="1:19" s="49" customFormat="1" ht="51.75" customHeight="1">
      <c r="A1" s="70"/>
      <c r="B1" s="70"/>
      <c r="C1" s="72" t="s">
        <v>29</v>
      </c>
      <c r="D1" s="70"/>
      <c r="E1" s="70"/>
      <c r="F1" s="70"/>
      <c r="G1" s="70"/>
      <c r="H1" s="70"/>
      <c r="I1" s="70"/>
      <c r="J1" s="70"/>
      <c r="K1" s="70"/>
      <c r="L1" s="70"/>
      <c r="M1" s="70"/>
      <c r="N1" s="70"/>
      <c r="O1" s="70"/>
      <c r="P1" s="71"/>
      <c r="Q1" s="71"/>
      <c r="R1" s="71"/>
      <c r="S1" s="71"/>
    </row>
    <row r="2" spans="3:19" ht="66" customHeight="1">
      <c r="C2" s="132" t="s">
        <v>31</v>
      </c>
      <c r="D2" s="133"/>
      <c r="E2" s="133"/>
      <c r="F2" s="133"/>
      <c r="G2" s="133"/>
      <c r="H2" s="133"/>
      <c r="I2" s="76"/>
      <c r="J2" s="18"/>
      <c r="K2" s="18"/>
      <c r="L2" s="18"/>
      <c r="M2" s="18"/>
      <c r="N2" s="18"/>
      <c r="O2" s="18"/>
      <c r="P2" s="24"/>
      <c r="Q2" s="24"/>
      <c r="R2" s="24"/>
      <c r="S2" s="24"/>
    </row>
    <row r="3" spans="3:19" s="64" customFormat="1" ht="18" customHeight="1">
      <c r="C3" s="42"/>
      <c r="I3" s="43"/>
      <c r="J3" s="43"/>
      <c r="K3" s="43"/>
      <c r="L3" s="43"/>
      <c r="M3" s="43"/>
      <c r="N3" s="43"/>
      <c r="O3" s="43"/>
      <c r="P3" s="79"/>
      <c r="Q3" s="79"/>
      <c r="R3" s="79"/>
      <c r="S3" s="79"/>
    </row>
    <row r="4" spans="3:19" ht="27.75" customHeight="1">
      <c r="C4" s="75"/>
      <c r="D4" s="77" t="s">
        <v>18</v>
      </c>
      <c r="E4" s="77" t="s">
        <v>17</v>
      </c>
      <c r="F4" s="77" t="s">
        <v>19</v>
      </c>
      <c r="G4" s="77" t="s">
        <v>20</v>
      </c>
      <c r="H4" s="78" t="s">
        <v>2</v>
      </c>
      <c r="I4" s="18"/>
      <c r="J4" s="18"/>
      <c r="K4" s="18"/>
      <c r="L4" s="18"/>
      <c r="M4" s="18"/>
      <c r="N4" s="18"/>
      <c r="O4" s="18"/>
      <c r="P4" s="24"/>
      <c r="Q4" s="24"/>
      <c r="R4" s="24"/>
      <c r="S4" s="24"/>
    </row>
    <row r="5" spans="3:19" ht="18" customHeight="1">
      <c r="C5" s="73"/>
      <c r="D5" s="74"/>
      <c r="E5" s="13"/>
      <c r="F5" s="13"/>
      <c r="G5" s="13"/>
      <c r="H5" s="13"/>
      <c r="I5" s="16"/>
      <c r="J5" s="16"/>
      <c r="K5" s="16"/>
      <c r="L5" s="33">
        <v>2</v>
      </c>
      <c r="M5" s="19"/>
      <c r="N5" s="20"/>
      <c r="O5" s="20"/>
      <c r="P5" s="24"/>
      <c r="Q5" s="24"/>
      <c r="R5" s="24"/>
      <c r="S5" s="24"/>
    </row>
    <row r="6" spans="3:19" ht="11.25" customHeight="1">
      <c r="C6" s="24"/>
      <c r="D6" s="25"/>
      <c r="E6" s="25"/>
      <c r="F6" s="25"/>
      <c r="G6" s="25"/>
      <c r="H6" s="25"/>
      <c r="I6" s="18"/>
      <c r="J6" s="18"/>
      <c r="K6" s="18"/>
      <c r="L6" s="18"/>
      <c r="M6" s="18"/>
      <c r="N6" s="20"/>
      <c r="O6" s="20"/>
      <c r="P6" s="24"/>
      <c r="Q6" s="24"/>
      <c r="R6" s="24"/>
      <c r="S6" s="24"/>
    </row>
    <row r="7" spans="3:19" ht="8.25" customHeight="1">
      <c r="C7" s="24"/>
      <c r="D7" s="25"/>
      <c r="E7" s="25"/>
      <c r="F7" s="25"/>
      <c r="G7" s="25"/>
      <c r="H7" s="25"/>
      <c r="I7" s="18"/>
      <c r="J7" s="18"/>
      <c r="K7" s="18"/>
      <c r="L7" s="18"/>
      <c r="M7" s="18"/>
      <c r="N7" s="20"/>
      <c r="O7" s="20"/>
      <c r="P7" s="24"/>
      <c r="Q7" s="24"/>
      <c r="R7" s="24"/>
      <c r="S7" s="24"/>
    </row>
    <row r="8" spans="3:19" ht="13.5" customHeight="1">
      <c r="C8" s="24" t="s">
        <v>30</v>
      </c>
      <c r="I8" s="18"/>
      <c r="J8" s="18"/>
      <c r="K8" s="18"/>
      <c r="L8" s="18"/>
      <c r="M8" s="18"/>
      <c r="N8" s="20"/>
      <c r="O8" s="20"/>
      <c r="P8" s="24"/>
      <c r="Q8" s="24"/>
      <c r="R8" s="24"/>
      <c r="S8" s="24"/>
    </row>
    <row r="9" spans="2:19" ht="15" customHeight="1">
      <c r="B9" s="80" t="s">
        <v>1</v>
      </c>
      <c r="C9" s="81"/>
      <c r="D9" s="82" t="s">
        <v>10</v>
      </c>
      <c r="E9" s="83"/>
      <c r="F9" s="82" t="s">
        <v>0</v>
      </c>
      <c r="G9" s="83"/>
      <c r="H9" s="82" t="s">
        <v>9</v>
      </c>
      <c r="I9" s="84" t="s">
        <v>3</v>
      </c>
      <c r="J9" s="18"/>
      <c r="K9" s="18"/>
      <c r="L9" s="18"/>
      <c r="M9" s="18"/>
      <c r="N9" s="20"/>
      <c r="O9" s="20"/>
      <c r="P9" s="24"/>
      <c r="Q9" s="24"/>
      <c r="R9" s="24"/>
      <c r="S9" s="24"/>
    </row>
    <row r="10" spans="3:19" ht="3.75" customHeight="1">
      <c r="C10" s="24"/>
      <c r="D10" s="25"/>
      <c r="E10" s="25"/>
      <c r="F10" s="25"/>
      <c r="G10" s="128" t="s">
        <v>11</v>
      </c>
      <c r="H10" s="25"/>
      <c r="I10" s="18"/>
      <c r="J10" s="18"/>
      <c r="K10" s="18"/>
      <c r="L10" s="18"/>
      <c r="M10" s="18"/>
      <c r="N10" s="20"/>
      <c r="O10" s="20"/>
      <c r="P10" s="24"/>
      <c r="Q10" s="24"/>
      <c r="R10" s="24"/>
      <c r="S10" s="24"/>
    </row>
    <row r="11" spans="3:19" ht="9" customHeight="1">
      <c r="C11" s="24"/>
      <c r="D11" s="25"/>
      <c r="E11" s="25"/>
      <c r="F11" s="25"/>
      <c r="G11" s="129"/>
      <c r="H11" s="126" t="s">
        <v>4</v>
      </c>
      <c r="I11" s="124">
        <f>IF($B$22&lt;&gt;"",IF($B$22=H11,"gewonnen","verloren"),"")</f>
      </c>
      <c r="J11" s="34"/>
      <c r="K11" s="18"/>
      <c r="L11" s="18"/>
      <c r="M11" s="18"/>
      <c r="N11" s="20"/>
      <c r="O11" s="20"/>
      <c r="P11" s="24"/>
      <c r="Q11" s="24"/>
      <c r="R11" s="24"/>
      <c r="S11" s="24"/>
    </row>
    <row r="12" spans="3:19" ht="9" customHeight="1">
      <c r="C12" s="24"/>
      <c r="D12" s="25"/>
      <c r="E12" s="116">
        <v>1</v>
      </c>
      <c r="F12" s="31"/>
      <c r="G12" s="122"/>
      <c r="H12" s="127"/>
      <c r="I12" s="125"/>
      <c r="J12" s="34"/>
      <c r="K12" s="18"/>
      <c r="L12" s="18"/>
      <c r="M12" s="18"/>
      <c r="N12" s="20"/>
      <c r="O12" s="20"/>
      <c r="P12" s="24"/>
      <c r="Q12" s="24"/>
      <c r="R12" s="24"/>
      <c r="S12" s="24"/>
    </row>
    <row r="13" spans="3:19" ht="9" customHeight="1">
      <c r="C13" s="24"/>
      <c r="D13" s="99" t="s">
        <v>4</v>
      </c>
      <c r="E13" s="117"/>
      <c r="F13" s="118" t="str">
        <f>IF($D$5=1,CONCATENATE("Tor ",TEXT($E$5,"#")),IF($B$22="","?",IF($L$5=1,"Tor 2",CONCATENATE("Tor ",TEXT(6-1-$L$5,"#")))))</f>
        <v>?</v>
      </c>
      <c r="G13" s="122"/>
      <c r="H13" s="28"/>
      <c r="I13" s="18"/>
      <c r="J13" s="18"/>
      <c r="K13" s="18"/>
      <c r="L13" s="18"/>
      <c r="M13" s="18"/>
      <c r="N13" s="20"/>
      <c r="O13" s="20"/>
      <c r="P13" s="24"/>
      <c r="Q13" s="24"/>
      <c r="R13" s="24"/>
      <c r="S13" s="24"/>
    </row>
    <row r="14" spans="3:19" ht="9" customHeight="1">
      <c r="C14" s="138" t="s">
        <v>12</v>
      </c>
      <c r="D14" s="100"/>
      <c r="E14" s="25"/>
      <c r="F14" s="119"/>
      <c r="G14" s="123"/>
      <c r="H14" s="28"/>
      <c r="I14" s="18"/>
      <c r="J14" s="18"/>
      <c r="K14" s="18"/>
      <c r="L14" s="18"/>
      <c r="M14" s="18"/>
      <c r="N14" s="20"/>
      <c r="O14" s="20"/>
      <c r="P14" s="24"/>
      <c r="Q14" s="24"/>
      <c r="R14" s="24"/>
      <c r="S14" s="24"/>
    </row>
    <row r="15" spans="3:19" ht="9" customHeight="1">
      <c r="C15" s="139"/>
      <c r="D15" s="26"/>
      <c r="E15" s="26"/>
      <c r="F15" s="31"/>
      <c r="G15" s="123"/>
      <c r="H15" s="120">
        <f>IF(B22&lt;&gt;"",CONCATENATE("Tor ",TEXT(6-1-VALUE(RIGHT(F13,1)),"#")),"")</f>
      </c>
      <c r="I15" s="124">
        <f>IF($B$22&lt;&gt;"",IF($B$22=H15,"gewonnen","verloren"),"")</f>
      </c>
      <c r="J15" s="34"/>
      <c r="K15" s="18"/>
      <c r="L15" s="18"/>
      <c r="M15" s="18"/>
      <c r="N15" s="20"/>
      <c r="O15" s="20"/>
      <c r="P15" s="24"/>
      <c r="Q15" s="24"/>
      <c r="R15" s="24"/>
      <c r="S15" s="24"/>
    </row>
    <row r="16" spans="3:19" ht="9" customHeight="1">
      <c r="C16" s="139"/>
      <c r="D16" s="23"/>
      <c r="E16" s="26"/>
      <c r="F16" s="28"/>
      <c r="G16" s="130" t="s">
        <v>11</v>
      </c>
      <c r="H16" s="121"/>
      <c r="I16" s="125"/>
      <c r="J16" s="34"/>
      <c r="K16" s="18"/>
      <c r="L16" s="18"/>
      <c r="M16" s="18"/>
      <c r="N16" s="20"/>
      <c r="O16" s="20"/>
      <c r="P16" s="24"/>
      <c r="Q16" s="24"/>
      <c r="R16" s="24"/>
      <c r="S16" s="24"/>
    </row>
    <row r="17" spans="3:19" ht="9" customHeight="1">
      <c r="C17" s="139"/>
      <c r="D17" s="23"/>
      <c r="E17" s="26"/>
      <c r="F17" s="28"/>
      <c r="G17" s="131"/>
      <c r="H17" s="30"/>
      <c r="I17" s="18"/>
      <c r="J17" s="18"/>
      <c r="K17" s="18"/>
      <c r="L17" s="18"/>
      <c r="M17" s="18"/>
      <c r="N17" s="20"/>
      <c r="O17" s="20"/>
      <c r="P17" s="24"/>
      <c r="Q17" s="24"/>
      <c r="R17" s="24"/>
      <c r="S17" s="24"/>
    </row>
    <row r="18" spans="3:19" ht="9" customHeight="1">
      <c r="C18" s="139"/>
      <c r="D18" s="23"/>
      <c r="E18" s="26"/>
      <c r="F18" s="28"/>
      <c r="G18" s="32"/>
      <c r="H18" s="30"/>
      <c r="I18" s="18"/>
      <c r="J18" s="18"/>
      <c r="K18" s="18"/>
      <c r="L18" s="18"/>
      <c r="M18" s="18"/>
      <c r="N18" s="20"/>
      <c r="O18" s="20"/>
      <c r="P18" s="24"/>
      <c r="Q18" s="24"/>
      <c r="R18" s="24"/>
      <c r="S18" s="24"/>
    </row>
    <row r="19" spans="3:19" ht="9" customHeight="1">
      <c r="C19" s="139"/>
      <c r="D19" s="26"/>
      <c r="E19" s="26"/>
      <c r="F19" s="26"/>
      <c r="G19" s="128" t="s">
        <v>11</v>
      </c>
      <c r="H19" s="28"/>
      <c r="I19" s="18"/>
      <c r="J19" s="18"/>
      <c r="K19" s="18"/>
      <c r="L19" s="18"/>
      <c r="M19" s="18"/>
      <c r="N19" s="20"/>
      <c r="O19" s="20"/>
      <c r="P19" s="24"/>
      <c r="Q19" s="24"/>
      <c r="R19" s="24"/>
      <c r="S19" s="24"/>
    </row>
    <row r="20" spans="3:19" ht="9" customHeight="1">
      <c r="C20" s="139"/>
      <c r="E20" s="25"/>
      <c r="F20" s="25"/>
      <c r="G20" s="128"/>
      <c r="H20" s="126" t="s">
        <v>5</v>
      </c>
      <c r="I20" s="124">
        <f>IF($B$22&lt;&gt;"",IF($B$22=H20,"gewonnen","verloren"),"")</f>
      </c>
      <c r="J20" s="34"/>
      <c r="K20" s="18"/>
      <c r="L20" s="18"/>
      <c r="M20" s="18"/>
      <c r="N20" s="20"/>
      <c r="O20" s="20"/>
      <c r="P20" s="24"/>
      <c r="Q20" s="24"/>
      <c r="R20" s="24"/>
      <c r="S20" s="24"/>
    </row>
    <row r="21" spans="3:19" ht="9" customHeight="1">
      <c r="C21" s="139"/>
      <c r="E21" s="116">
        <v>1</v>
      </c>
      <c r="F21" s="31"/>
      <c r="G21" s="122"/>
      <c r="H21" s="127"/>
      <c r="I21" s="125"/>
      <c r="J21" s="34"/>
      <c r="K21" s="4"/>
      <c r="L21" s="4"/>
      <c r="M21" s="4"/>
      <c r="N21" s="20"/>
      <c r="O21" s="20"/>
      <c r="P21" s="24"/>
      <c r="Q21" s="24"/>
      <c r="R21" s="24"/>
      <c r="S21" s="24"/>
    </row>
    <row r="22" spans="2:19" ht="9" customHeight="1">
      <c r="B22" s="134">
        <f>IF(G5=1,"Tor 1",IF(G5=2,"Tor 2",IF(G5=3,"Tor 3","")))</f>
      </c>
      <c r="C22" s="140"/>
      <c r="D22" s="99" t="s">
        <v>5</v>
      </c>
      <c r="E22" s="117"/>
      <c r="F22" s="118" t="str">
        <f>IF($D$5=2,CONCATENATE("Tor ",TEXT($E$5,"#")),IF($B$22="","?",IF($L$5=2,"Tor 1",CONCATENATE("Tor ",TEXT(6-2-$L$5,"#")))))</f>
        <v>?</v>
      </c>
      <c r="G22" s="122"/>
      <c r="H22" s="28"/>
      <c r="I22" s="18"/>
      <c r="J22" s="18"/>
      <c r="K22" s="18"/>
      <c r="L22" s="18"/>
      <c r="M22" s="18"/>
      <c r="N22" s="20"/>
      <c r="O22" s="20"/>
      <c r="P22" s="24"/>
      <c r="Q22" s="24"/>
      <c r="R22" s="24"/>
      <c r="S22" s="24"/>
    </row>
    <row r="23" spans="2:19" ht="9" customHeight="1">
      <c r="B23" s="135"/>
      <c r="C23" s="141" t="s">
        <v>13</v>
      </c>
      <c r="D23" s="100"/>
      <c r="E23" s="25"/>
      <c r="F23" s="119"/>
      <c r="G23" s="123"/>
      <c r="H23" s="28"/>
      <c r="I23" s="18"/>
      <c r="J23" s="18"/>
      <c r="K23" s="18"/>
      <c r="L23" s="18"/>
      <c r="M23" s="18"/>
      <c r="N23" s="20"/>
      <c r="O23" s="20"/>
      <c r="P23" s="24"/>
      <c r="Q23" s="24"/>
      <c r="R23" s="24"/>
      <c r="S23" s="24"/>
    </row>
    <row r="24" spans="3:19" ht="9" customHeight="1">
      <c r="C24" s="142"/>
      <c r="D24" s="24"/>
      <c r="E24" s="26"/>
      <c r="F24" s="31"/>
      <c r="G24" s="123"/>
      <c r="H24" s="120">
        <f>IF(B22&lt;&gt;"",CONCATENATE("Tor ",TEXT(6-2-VALUE(RIGHT(F22,1)),"#")),"")</f>
      </c>
      <c r="I24" s="124">
        <f>IF($B$22&lt;&gt;"",IF($B$22=H24,"gewonnen","verloren"),"")</f>
      </c>
      <c r="J24" s="34"/>
      <c r="K24" s="18"/>
      <c r="L24" s="18"/>
      <c r="M24" s="18"/>
      <c r="N24" s="20"/>
      <c r="O24" s="20"/>
      <c r="P24" s="24"/>
      <c r="Q24" s="24"/>
      <c r="R24" s="24"/>
      <c r="S24" s="24"/>
    </row>
    <row r="25" spans="3:19" ht="9" customHeight="1">
      <c r="C25" s="142"/>
      <c r="D25" s="24"/>
      <c r="E25" s="26"/>
      <c r="F25" s="28"/>
      <c r="G25" s="130" t="s">
        <v>11</v>
      </c>
      <c r="H25" s="121"/>
      <c r="I25" s="125"/>
      <c r="J25" s="34"/>
      <c r="K25" s="18"/>
      <c r="L25" s="18"/>
      <c r="M25" s="18"/>
      <c r="N25" s="20"/>
      <c r="O25" s="20"/>
      <c r="P25" s="24"/>
      <c r="Q25" s="24"/>
      <c r="R25" s="24"/>
      <c r="S25" s="24"/>
    </row>
    <row r="26" spans="3:19" ht="9" customHeight="1">
      <c r="C26" s="142"/>
      <c r="D26" s="24"/>
      <c r="E26" s="26"/>
      <c r="F26" s="28"/>
      <c r="G26" s="131"/>
      <c r="H26" s="36"/>
      <c r="I26" s="35"/>
      <c r="J26" s="34"/>
      <c r="K26" s="18"/>
      <c r="L26" s="18"/>
      <c r="M26" s="18"/>
      <c r="N26" s="20"/>
      <c r="O26" s="20"/>
      <c r="P26" s="24"/>
      <c r="Q26" s="24"/>
      <c r="R26" s="24"/>
      <c r="S26" s="24"/>
    </row>
    <row r="27" spans="3:19" ht="9" customHeight="1">
      <c r="C27" s="142"/>
      <c r="D27" s="24"/>
      <c r="E27" s="26"/>
      <c r="F27" s="28"/>
      <c r="G27" s="26"/>
      <c r="H27" s="36"/>
      <c r="I27" s="35"/>
      <c r="J27" s="34"/>
      <c r="K27" s="18"/>
      <c r="L27" s="18"/>
      <c r="M27" s="18"/>
      <c r="N27" s="20"/>
      <c r="O27" s="20"/>
      <c r="P27" s="24"/>
      <c r="Q27" s="24"/>
      <c r="R27" s="24"/>
      <c r="S27" s="24"/>
    </row>
    <row r="28" spans="3:19" ht="9" customHeight="1">
      <c r="C28" s="142"/>
      <c r="D28" s="24"/>
      <c r="E28" s="24"/>
      <c r="F28" s="24"/>
      <c r="G28" s="136" t="s">
        <v>11</v>
      </c>
      <c r="H28" s="27"/>
      <c r="I28" s="18"/>
      <c r="J28" s="18"/>
      <c r="K28" s="18"/>
      <c r="L28" s="18"/>
      <c r="M28" s="18"/>
      <c r="N28" s="20"/>
      <c r="O28" s="20"/>
      <c r="P28" s="24"/>
      <c r="Q28" s="24"/>
      <c r="R28" s="24"/>
      <c r="S28" s="24"/>
    </row>
    <row r="29" spans="3:19" ht="9" customHeight="1">
      <c r="C29" s="142"/>
      <c r="D29" s="24"/>
      <c r="E29" s="25"/>
      <c r="F29" s="25"/>
      <c r="G29" s="137"/>
      <c r="H29" s="126" t="s">
        <v>6</v>
      </c>
      <c r="I29" s="124">
        <f>IF($B$22&lt;&gt;"",IF($B$22=H29,"gewonnen","verloren"),"")</f>
      </c>
      <c r="J29" s="34"/>
      <c r="K29" s="18"/>
      <c r="L29" s="18"/>
      <c r="M29" s="18"/>
      <c r="N29" s="20"/>
      <c r="O29" s="20"/>
      <c r="P29" s="24"/>
      <c r="Q29" s="24"/>
      <c r="R29" s="24"/>
      <c r="S29" s="24"/>
    </row>
    <row r="30" spans="3:19" ht="9" customHeight="1">
      <c r="C30" s="142"/>
      <c r="D30" s="24"/>
      <c r="E30" s="116">
        <v>1</v>
      </c>
      <c r="F30" s="31"/>
      <c r="G30" s="122"/>
      <c r="H30" s="127"/>
      <c r="I30" s="125"/>
      <c r="J30" s="34"/>
      <c r="K30" s="18"/>
      <c r="L30" s="18"/>
      <c r="M30" s="18"/>
      <c r="N30" s="20"/>
      <c r="O30" s="20"/>
      <c r="P30" s="24"/>
      <c r="Q30" s="24"/>
      <c r="R30" s="24"/>
      <c r="S30" s="24"/>
    </row>
    <row r="31" spans="3:19" ht="9" customHeight="1">
      <c r="C31" s="142"/>
      <c r="D31" s="114" t="s">
        <v>6</v>
      </c>
      <c r="E31" s="117"/>
      <c r="F31" s="118" t="str">
        <f>IF($D$5=3,CONCATENATE("Tor ",TEXT($E$5,"#")),IF($B$22="","?",IF($L$5=3,"Tor 1",CONCATENATE("Tor ",TEXT(6-3-$L$5,"#")))))</f>
        <v>?</v>
      </c>
      <c r="G31" s="122"/>
      <c r="H31" s="28"/>
      <c r="I31" s="18"/>
      <c r="J31" s="18"/>
      <c r="K31" s="18"/>
      <c r="L31" s="18"/>
      <c r="M31" s="18"/>
      <c r="N31" s="20"/>
      <c r="O31" s="20"/>
      <c r="P31" s="24"/>
      <c r="Q31" s="24"/>
      <c r="R31" s="24"/>
      <c r="S31" s="24"/>
    </row>
    <row r="32" spans="3:19" ht="9" customHeight="1">
      <c r="C32" s="24"/>
      <c r="D32" s="115"/>
      <c r="E32" s="25"/>
      <c r="F32" s="119"/>
      <c r="G32" s="123"/>
      <c r="H32" s="28"/>
      <c r="I32" s="18"/>
      <c r="J32" s="18"/>
      <c r="K32" s="18"/>
      <c r="L32" s="18"/>
      <c r="M32" s="18"/>
      <c r="N32" s="20"/>
      <c r="O32" s="20"/>
      <c r="P32" s="24"/>
      <c r="Q32" s="24"/>
      <c r="R32" s="24"/>
      <c r="S32" s="24"/>
    </row>
    <row r="33" spans="3:19" ht="9" customHeight="1">
      <c r="C33" s="24"/>
      <c r="D33" s="24"/>
      <c r="E33" s="26"/>
      <c r="F33" s="31"/>
      <c r="G33" s="123"/>
      <c r="H33" s="120">
        <f>IF(B22&lt;&gt;"",CONCATENATE("Tor ",TEXT(6-3-VALUE(RIGHT(F31,1)),"#")),"")</f>
      </c>
      <c r="I33" s="124">
        <f>IF($B$22&lt;&gt;"",IF($B$22=H33,"gewonnen","verloren"),"")</f>
      </c>
      <c r="J33" s="34"/>
      <c r="K33" s="18"/>
      <c r="L33" s="18"/>
      <c r="M33" s="18"/>
      <c r="N33" s="20"/>
      <c r="O33" s="20"/>
      <c r="P33" s="24"/>
      <c r="Q33" s="24"/>
      <c r="R33" s="24"/>
      <c r="S33" s="24"/>
    </row>
    <row r="34" spans="3:19" ht="9" customHeight="1">
      <c r="C34" s="24"/>
      <c r="D34" s="24"/>
      <c r="E34" s="26"/>
      <c r="F34" s="28"/>
      <c r="G34" s="130" t="s">
        <v>11</v>
      </c>
      <c r="H34" s="121"/>
      <c r="I34" s="125"/>
      <c r="J34" s="34"/>
      <c r="K34" s="24"/>
      <c r="L34" s="24"/>
      <c r="M34" s="24"/>
      <c r="N34" s="20"/>
      <c r="O34" s="20"/>
      <c r="P34" s="24"/>
      <c r="Q34" s="24"/>
      <c r="R34" s="24"/>
      <c r="S34" s="24"/>
    </row>
    <row r="35" spans="3:19" ht="9" customHeight="1">
      <c r="C35" s="24"/>
      <c r="D35" s="24"/>
      <c r="E35" s="24"/>
      <c r="F35" s="24"/>
      <c r="G35" s="131"/>
      <c r="H35" s="29"/>
      <c r="I35" s="24"/>
      <c r="J35" s="24"/>
      <c r="K35" s="24"/>
      <c r="L35" s="24"/>
      <c r="M35" s="24"/>
      <c r="N35" s="20"/>
      <c r="O35" s="20"/>
      <c r="P35" s="24"/>
      <c r="Q35" s="24"/>
      <c r="R35" s="24"/>
      <c r="S35" s="24"/>
    </row>
    <row r="36" spans="3:19" ht="18" customHeight="1">
      <c r="C36" s="24"/>
      <c r="D36" s="24"/>
      <c r="E36" s="24"/>
      <c r="F36" s="24"/>
      <c r="G36" s="24"/>
      <c r="H36" s="29"/>
      <c r="I36" s="24"/>
      <c r="J36" s="24"/>
      <c r="K36" s="24"/>
      <c r="L36" s="24"/>
      <c r="M36" s="24"/>
      <c r="N36" s="20"/>
      <c r="O36" s="20"/>
      <c r="P36" s="24"/>
      <c r="Q36" s="24"/>
      <c r="R36" s="24"/>
      <c r="S36" s="24"/>
    </row>
    <row r="37" spans="3:19" ht="18" customHeight="1">
      <c r="C37" s="24"/>
      <c r="D37" s="24"/>
      <c r="E37" s="24"/>
      <c r="F37" s="24"/>
      <c r="G37" s="24"/>
      <c r="H37" s="29"/>
      <c r="I37" s="24"/>
      <c r="J37" s="24"/>
      <c r="K37" s="24"/>
      <c r="L37" s="24"/>
      <c r="M37" s="24"/>
      <c r="N37" s="20"/>
      <c r="O37" s="20"/>
      <c r="P37" s="24"/>
      <c r="Q37" s="24"/>
      <c r="R37" s="24"/>
      <c r="S37" s="24"/>
    </row>
    <row r="38" spans="3:19" ht="18" customHeight="1">
      <c r="C38" s="24"/>
      <c r="D38" s="24"/>
      <c r="E38" s="24"/>
      <c r="F38" s="24"/>
      <c r="G38" s="24"/>
      <c r="H38" s="29"/>
      <c r="I38" s="24"/>
      <c r="J38" s="24"/>
      <c r="K38" s="24"/>
      <c r="L38" s="24"/>
      <c r="M38" s="24"/>
      <c r="N38" s="20"/>
      <c r="O38" s="20"/>
      <c r="P38" s="24"/>
      <c r="Q38" s="24"/>
      <c r="R38" s="24"/>
      <c r="S38" s="24"/>
    </row>
    <row r="39" spans="3:19" ht="18" customHeight="1">
      <c r="C39" s="24"/>
      <c r="D39" s="24"/>
      <c r="E39" s="24"/>
      <c r="F39" s="24"/>
      <c r="G39" s="24"/>
      <c r="H39" s="29"/>
      <c r="I39" s="24"/>
      <c r="J39" s="24"/>
      <c r="K39" s="24"/>
      <c r="L39" s="24"/>
      <c r="M39" s="24"/>
      <c r="N39" s="20"/>
      <c r="O39" s="20"/>
      <c r="P39" s="24"/>
      <c r="Q39" s="24"/>
      <c r="R39" s="24"/>
      <c r="S39" s="24"/>
    </row>
    <row r="40" spans="3:19" ht="15" customHeight="1">
      <c r="C40" s="24"/>
      <c r="D40" s="24"/>
      <c r="E40" s="24"/>
      <c r="F40" s="24"/>
      <c r="G40" s="24"/>
      <c r="H40" s="29"/>
      <c r="I40" s="24"/>
      <c r="J40" s="24"/>
      <c r="K40" s="24"/>
      <c r="L40" s="24"/>
      <c r="M40" s="24"/>
      <c r="N40" s="20"/>
      <c r="O40" s="20"/>
      <c r="P40" s="24"/>
      <c r="Q40" s="24"/>
      <c r="R40" s="24"/>
      <c r="S40" s="24"/>
    </row>
    <row r="41" spans="3:19" ht="15" customHeight="1">
      <c r="C41" s="24"/>
      <c r="D41" s="24"/>
      <c r="E41" s="24"/>
      <c r="F41" s="24"/>
      <c r="G41" s="24"/>
      <c r="H41" s="29"/>
      <c r="I41" s="24"/>
      <c r="J41" s="24"/>
      <c r="K41" s="24"/>
      <c r="L41" s="24"/>
      <c r="M41" s="24"/>
      <c r="N41" s="20"/>
      <c r="O41" s="20"/>
      <c r="P41" s="24"/>
      <c r="Q41" s="24"/>
      <c r="R41" s="24"/>
      <c r="S41" s="24"/>
    </row>
    <row r="42" spans="3:19" ht="15" customHeight="1">
      <c r="C42" s="24"/>
      <c r="D42" s="24"/>
      <c r="E42" s="24"/>
      <c r="F42" s="24"/>
      <c r="G42" s="24"/>
      <c r="H42" s="29"/>
      <c r="I42" s="24"/>
      <c r="J42" s="24"/>
      <c r="K42" s="24"/>
      <c r="L42" s="24"/>
      <c r="M42" s="24"/>
      <c r="N42" s="20"/>
      <c r="O42" s="20"/>
      <c r="P42" s="24"/>
      <c r="Q42" s="24"/>
      <c r="R42" s="24"/>
      <c r="S42" s="24"/>
    </row>
    <row r="43" spans="3:19" ht="15" customHeight="1">
      <c r="C43" s="24"/>
      <c r="D43" s="24"/>
      <c r="E43" s="24"/>
      <c r="F43" s="24"/>
      <c r="G43" s="24"/>
      <c r="H43" s="24"/>
      <c r="I43" s="24"/>
      <c r="J43" s="24"/>
      <c r="K43" s="24"/>
      <c r="L43" s="24"/>
      <c r="M43" s="24"/>
      <c r="N43" s="20"/>
      <c r="O43" s="20"/>
      <c r="P43" s="24"/>
      <c r="Q43" s="24"/>
      <c r="R43" s="24"/>
      <c r="S43" s="24"/>
    </row>
    <row r="44" spans="3:19" ht="15" customHeight="1">
      <c r="C44" s="24"/>
      <c r="D44" s="24"/>
      <c r="E44" s="24"/>
      <c r="F44" s="24"/>
      <c r="G44" s="24"/>
      <c r="H44" s="29"/>
      <c r="I44" s="24"/>
      <c r="J44" s="24"/>
      <c r="K44" s="24"/>
      <c r="L44" s="24"/>
      <c r="M44" s="24"/>
      <c r="N44" s="20"/>
      <c r="O44" s="20"/>
      <c r="P44" s="24"/>
      <c r="Q44" s="24"/>
      <c r="R44" s="24"/>
      <c r="S44" s="24"/>
    </row>
    <row r="45" spans="3:19" ht="15" customHeight="1">
      <c r="C45" s="24"/>
      <c r="D45" s="24"/>
      <c r="E45" s="24"/>
      <c r="F45" s="24"/>
      <c r="G45" s="24"/>
      <c r="H45" s="29"/>
      <c r="I45" s="24"/>
      <c r="J45" s="24"/>
      <c r="K45" s="24"/>
      <c r="L45" s="24"/>
      <c r="M45" s="24"/>
      <c r="N45" s="20"/>
      <c r="O45" s="20"/>
      <c r="P45" s="24"/>
      <c r="Q45" s="24"/>
      <c r="R45" s="24"/>
      <c r="S45" s="24"/>
    </row>
    <row r="46" spans="3:19" ht="15" customHeight="1">
      <c r="C46" s="24"/>
      <c r="D46" s="24"/>
      <c r="E46" s="24"/>
      <c r="F46" s="24"/>
      <c r="G46" s="24"/>
      <c r="H46" s="29"/>
      <c r="I46" s="24"/>
      <c r="J46" s="24"/>
      <c r="K46" s="24"/>
      <c r="L46" s="24"/>
      <c r="M46" s="24"/>
      <c r="N46" s="20"/>
      <c r="O46" s="20"/>
      <c r="P46" s="24"/>
      <c r="Q46" s="24"/>
      <c r="R46" s="24"/>
      <c r="S46" s="24"/>
    </row>
    <row r="47" spans="8:15" ht="15" customHeight="1">
      <c r="H47" s="29"/>
      <c r="I47" s="8"/>
      <c r="J47" s="8"/>
      <c r="K47" s="8"/>
      <c r="L47" s="8"/>
      <c r="M47" s="8"/>
      <c r="N47" s="3"/>
      <c r="O47" s="3"/>
    </row>
    <row r="48" spans="8:15" ht="15" customHeight="1">
      <c r="H48" s="29"/>
      <c r="I48" s="8"/>
      <c r="J48" s="8"/>
      <c r="K48" s="8"/>
      <c r="L48" s="8"/>
      <c r="M48" s="8"/>
      <c r="N48" s="3"/>
      <c r="O48" s="3"/>
    </row>
    <row r="49" spans="8:15" ht="15" customHeight="1">
      <c r="H49" s="29"/>
      <c r="I49" s="8"/>
      <c r="J49" s="8"/>
      <c r="K49" s="8"/>
      <c r="L49" s="8"/>
      <c r="M49" s="8"/>
      <c r="N49" s="3"/>
      <c r="O49" s="3"/>
    </row>
    <row r="50" spans="8:15" ht="15" customHeight="1">
      <c r="H50" s="29"/>
      <c r="I50" s="8"/>
      <c r="J50" s="8"/>
      <c r="K50" s="8"/>
      <c r="L50" s="8"/>
      <c r="M50" s="8"/>
      <c r="N50" s="3"/>
      <c r="O50" s="3"/>
    </row>
    <row r="51" spans="8:15" ht="15" customHeight="1">
      <c r="H51" s="29"/>
      <c r="I51" s="8"/>
      <c r="J51" s="8"/>
      <c r="K51" s="8"/>
      <c r="L51" s="8"/>
      <c r="M51" s="8"/>
      <c r="N51" s="3"/>
      <c r="O51" s="3"/>
    </row>
    <row r="52" spans="8:15" ht="15">
      <c r="H52" s="29"/>
      <c r="I52" s="8"/>
      <c r="J52" s="8"/>
      <c r="K52" s="8"/>
      <c r="L52" s="8"/>
      <c r="M52" s="8"/>
      <c r="N52" s="3"/>
      <c r="O52" s="3"/>
    </row>
    <row r="53" spans="9:15" ht="15">
      <c r="I53" s="8"/>
      <c r="J53" s="8"/>
      <c r="K53" s="8"/>
      <c r="L53" s="8"/>
      <c r="M53" s="8"/>
      <c r="N53" s="3"/>
      <c r="O53" s="3"/>
    </row>
    <row r="54" spans="9:15" ht="15">
      <c r="I54" s="8"/>
      <c r="J54" s="8"/>
      <c r="K54" s="8"/>
      <c r="L54" s="8"/>
      <c r="M54" s="8"/>
      <c r="N54" s="3"/>
      <c r="O54" s="3"/>
    </row>
    <row r="55" spans="9:15" ht="15">
      <c r="I55" s="8"/>
      <c r="J55" s="8"/>
      <c r="K55" s="8"/>
      <c r="L55" s="8"/>
      <c r="M55" s="8"/>
      <c r="N55" s="3"/>
      <c r="O55" s="3"/>
    </row>
    <row r="56" spans="9:15" ht="15">
      <c r="I56" s="8"/>
      <c r="J56" s="8"/>
      <c r="K56" s="8"/>
      <c r="L56" s="8"/>
      <c r="M56" s="8"/>
      <c r="N56" s="3"/>
      <c r="O56" s="3"/>
    </row>
    <row r="57" spans="9:15" ht="15">
      <c r="I57" s="8"/>
      <c r="J57" s="8"/>
      <c r="K57" s="8"/>
      <c r="L57" s="8"/>
      <c r="M57" s="8"/>
      <c r="N57" s="3"/>
      <c r="O57" s="3"/>
    </row>
    <row r="58" spans="9:15" ht="15">
      <c r="I58" s="8"/>
      <c r="J58" s="8"/>
      <c r="K58" s="8"/>
      <c r="L58" s="8"/>
      <c r="M58" s="8"/>
      <c r="N58" s="3"/>
      <c r="O58" s="3"/>
    </row>
    <row r="59" spans="9:15" ht="15">
      <c r="I59" s="8"/>
      <c r="J59" s="8"/>
      <c r="K59" s="8"/>
      <c r="L59" s="8"/>
      <c r="M59" s="8"/>
      <c r="N59" s="3"/>
      <c r="O59" s="3"/>
    </row>
    <row r="60" spans="9:15" ht="15">
      <c r="I60" s="8"/>
      <c r="J60" s="8"/>
      <c r="K60" s="8"/>
      <c r="L60" s="8"/>
      <c r="M60" s="8"/>
      <c r="N60" s="3"/>
      <c r="O60" s="3"/>
    </row>
    <row r="61" spans="9:15" ht="15">
      <c r="I61" s="8"/>
      <c r="J61" s="8"/>
      <c r="K61" s="8"/>
      <c r="L61" s="8"/>
      <c r="M61" s="8"/>
      <c r="N61" s="3"/>
      <c r="O61" s="3"/>
    </row>
    <row r="62" spans="9:15" ht="15">
      <c r="I62" s="8"/>
      <c r="J62" s="8"/>
      <c r="K62" s="8"/>
      <c r="L62" s="8"/>
      <c r="M62" s="8"/>
      <c r="N62" s="3"/>
      <c r="O62" s="3"/>
    </row>
    <row r="63" spans="9:15" ht="15">
      <c r="I63" s="8"/>
      <c r="J63" s="8"/>
      <c r="K63" s="8"/>
      <c r="L63" s="8"/>
      <c r="M63" s="8"/>
      <c r="N63" s="3"/>
      <c r="O63" s="3"/>
    </row>
    <row r="64" spans="9:15" ht="15">
      <c r="I64" s="8"/>
      <c r="J64" s="8"/>
      <c r="K64" s="8"/>
      <c r="L64" s="8"/>
      <c r="M64" s="8"/>
      <c r="N64" s="3"/>
      <c r="O64" s="3"/>
    </row>
    <row r="65" spans="9:15" ht="15">
      <c r="I65" s="8"/>
      <c r="J65" s="8"/>
      <c r="K65" s="8"/>
      <c r="L65" s="8"/>
      <c r="M65" s="8"/>
      <c r="N65" s="3"/>
      <c r="O65" s="3"/>
    </row>
    <row r="66" spans="9:15" ht="15">
      <c r="I66" s="8"/>
      <c r="J66" s="8"/>
      <c r="K66" s="8"/>
      <c r="L66" s="8"/>
      <c r="M66" s="8"/>
      <c r="N66" s="3"/>
      <c r="O66" s="3"/>
    </row>
    <row r="67" spans="9:15" ht="15">
      <c r="I67" s="8"/>
      <c r="J67" s="8"/>
      <c r="K67" s="8"/>
      <c r="L67" s="8"/>
      <c r="M67" s="8"/>
      <c r="N67" s="3"/>
      <c r="O67" s="3"/>
    </row>
    <row r="68" spans="9:15" ht="15">
      <c r="I68" s="8"/>
      <c r="J68" s="8"/>
      <c r="K68" s="8"/>
      <c r="L68" s="8"/>
      <c r="M68" s="8"/>
      <c r="N68" s="3"/>
      <c r="O68" s="3"/>
    </row>
    <row r="69" spans="9:15" ht="15">
      <c r="I69" s="8"/>
      <c r="J69" s="8"/>
      <c r="K69" s="8"/>
      <c r="L69" s="8"/>
      <c r="M69" s="8"/>
      <c r="N69" s="3"/>
      <c r="O69" s="3"/>
    </row>
    <row r="70" spans="9:15" ht="15">
      <c r="I70" s="8"/>
      <c r="J70" s="8"/>
      <c r="K70" s="8"/>
      <c r="L70" s="8"/>
      <c r="M70" s="8"/>
      <c r="N70" s="3"/>
      <c r="O70" s="3"/>
    </row>
    <row r="71" spans="9:15" ht="15">
      <c r="I71" s="8"/>
      <c r="J71" s="8"/>
      <c r="K71" s="8"/>
      <c r="L71" s="8"/>
      <c r="M71" s="8"/>
      <c r="N71" s="3"/>
      <c r="O71" s="3"/>
    </row>
    <row r="72" spans="9:15" ht="15">
      <c r="I72" s="8"/>
      <c r="J72" s="8"/>
      <c r="K72" s="8"/>
      <c r="L72" s="8"/>
      <c r="M72" s="8"/>
      <c r="N72" s="3"/>
      <c r="O72" s="3"/>
    </row>
    <row r="73" spans="9:15" ht="15">
      <c r="I73" s="8"/>
      <c r="J73" s="8"/>
      <c r="K73" s="8"/>
      <c r="L73" s="8"/>
      <c r="M73" s="8"/>
      <c r="N73" s="3"/>
      <c r="O73" s="3"/>
    </row>
    <row r="74" spans="9:15" ht="15">
      <c r="I74" s="8"/>
      <c r="J74" s="8"/>
      <c r="K74" s="8"/>
      <c r="L74" s="8"/>
      <c r="M74" s="8"/>
      <c r="N74" s="3"/>
      <c r="O74" s="3"/>
    </row>
    <row r="75" spans="9:15" ht="15">
      <c r="I75" s="8"/>
      <c r="J75" s="8"/>
      <c r="K75" s="8"/>
      <c r="L75" s="8"/>
      <c r="M75" s="8"/>
      <c r="N75" s="3"/>
      <c r="O75" s="3"/>
    </row>
    <row r="76" spans="9:15" ht="15">
      <c r="I76" s="8"/>
      <c r="J76" s="8"/>
      <c r="K76" s="8"/>
      <c r="L76" s="8"/>
      <c r="M76" s="8"/>
      <c r="N76" s="3"/>
      <c r="O76" s="3"/>
    </row>
    <row r="77" spans="9:15" ht="15">
      <c r="I77" s="8"/>
      <c r="J77" s="8"/>
      <c r="K77" s="8"/>
      <c r="L77" s="8"/>
      <c r="M77" s="8"/>
      <c r="N77" s="3"/>
      <c r="O77" s="3"/>
    </row>
    <row r="78" spans="9:15" ht="15">
      <c r="I78" s="8"/>
      <c r="J78" s="8"/>
      <c r="K78" s="8"/>
      <c r="L78" s="8"/>
      <c r="M78" s="8"/>
      <c r="N78" s="3"/>
      <c r="O78" s="3"/>
    </row>
    <row r="79" spans="9:15" ht="15">
      <c r="I79" s="8"/>
      <c r="J79" s="8"/>
      <c r="K79" s="8"/>
      <c r="L79" s="8"/>
      <c r="M79" s="8"/>
      <c r="N79" s="3"/>
      <c r="O79" s="3"/>
    </row>
    <row r="80" spans="9:15" ht="15">
      <c r="I80" s="8"/>
      <c r="J80" s="8"/>
      <c r="K80" s="8"/>
      <c r="L80" s="8"/>
      <c r="M80" s="8"/>
      <c r="N80" s="3"/>
      <c r="O80" s="3"/>
    </row>
    <row r="81" spans="9:15" ht="15">
      <c r="I81" s="8"/>
      <c r="J81" s="8"/>
      <c r="K81" s="8"/>
      <c r="L81" s="8"/>
      <c r="M81" s="8"/>
      <c r="N81" s="3"/>
      <c r="O81" s="3"/>
    </row>
    <row r="82" spans="9:15" ht="15">
      <c r="I82" s="8"/>
      <c r="J82" s="8"/>
      <c r="K82" s="8"/>
      <c r="L82" s="8"/>
      <c r="M82" s="8"/>
      <c r="N82" s="3"/>
      <c r="O82" s="3"/>
    </row>
    <row r="83" spans="9:15" ht="15">
      <c r="I83" s="8"/>
      <c r="J83" s="8"/>
      <c r="K83" s="8"/>
      <c r="L83" s="8"/>
      <c r="M83" s="8"/>
      <c r="N83" s="3"/>
      <c r="O83" s="3"/>
    </row>
    <row r="84" spans="9:15" ht="15">
      <c r="I84" s="8"/>
      <c r="J84" s="8"/>
      <c r="K84" s="8"/>
      <c r="L84" s="8"/>
      <c r="M84" s="8"/>
      <c r="N84" s="3"/>
      <c r="O84" s="3"/>
    </row>
    <row r="85" spans="9:15" ht="15">
      <c r="I85" s="8"/>
      <c r="J85" s="8"/>
      <c r="K85" s="8"/>
      <c r="L85" s="8"/>
      <c r="M85" s="8"/>
      <c r="N85" s="3"/>
      <c r="O85" s="3"/>
    </row>
    <row r="86" spans="9:15" ht="15">
      <c r="I86" s="8"/>
      <c r="J86" s="8"/>
      <c r="K86" s="8"/>
      <c r="L86" s="8"/>
      <c r="M86" s="8"/>
      <c r="N86" s="3"/>
      <c r="O86" s="3"/>
    </row>
    <row r="87" spans="9:15" ht="15">
      <c r="I87" s="8"/>
      <c r="J87" s="8"/>
      <c r="K87" s="8"/>
      <c r="L87" s="8"/>
      <c r="M87" s="8"/>
      <c r="N87" s="3"/>
      <c r="O87" s="3"/>
    </row>
    <row r="88" spans="9:15" ht="15">
      <c r="I88" s="8"/>
      <c r="J88" s="8"/>
      <c r="K88" s="8"/>
      <c r="L88" s="8"/>
      <c r="M88" s="8"/>
      <c r="N88" s="3"/>
      <c r="O88" s="3"/>
    </row>
    <row r="89" spans="9:15" ht="15">
      <c r="I89" s="8"/>
      <c r="J89" s="8"/>
      <c r="K89" s="8"/>
      <c r="L89" s="8"/>
      <c r="M89" s="8"/>
      <c r="N89" s="3"/>
      <c r="O89" s="3"/>
    </row>
    <row r="90" spans="9:15" ht="15">
      <c r="I90" s="8"/>
      <c r="J90" s="8"/>
      <c r="K90" s="8"/>
      <c r="L90" s="8"/>
      <c r="M90" s="8"/>
      <c r="N90" s="3"/>
      <c r="O90" s="3"/>
    </row>
    <row r="91" spans="9:15" ht="15">
      <c r="I91" s="8"/>
      <c r="J91" s="8"/>
      <c r="K91" s="8"/>
      <c r="L91" s="8"/>
      <c r="M91" s="8"/>
      <c r="N91" s="3"/>
      <c r="O91" s="3"/>
    </row>
    <row r="92" spans="9:15" ht="15">
      <c r="I92" s="8"/>
      <c r="J92" s="8"/>
      <c r="K92" s="8"/>
      <c r="L92" s="8"/>
      <c r="M92" s="8"/>
      <c r="N92" s="3"/>
      <c r="O92" s="3"/>
    </row>
    <row r="93" spans="9:15" ht="15">
      <c r="I93" s="8"/>
      <c r="J93" s="8"/>
      <c r="K93" s="8"/>
      <c r="L93" s="8"/>
      <c r="M93" s="8"/>
      <c r="N93" s="3"/>
      <c r="O93" s="3"/>
    </row>
    <row r="94" spans="9:15" ht="15">
      <c r="I94" s="8"/>
      <c r="J94" s="8"/>
      <c r="K94" s="8"/>
      <c r="L94" s="8"/>
      <c r="M94" s="8"/>
      <c r="N94" s="3"/>
      <c r="O94" s="3"/>
    </row>
    <row r="95" spans="9:15" ht="15">
      <c r="I95" s="8"/>
      <c r="J95" s="8"/>
      <c r="K95" s="8"/>
      <c r="L95" s="8"/>
      <c r="M95" s="8"/>
      <c r="N95" s="3"/>
      <c r="O95" s="3"/>
    </row>
    <row r="96" spans="9:15" ht="15">
      <c r="I96" s="8"/>
      <c r="J96" s="8"/>
      <c r="K96" s="8"/>
      <c r="L96" s="8"/>
      <c r="M96" s="8"/>
      <c r="N96" s="3"/>
      <c r="O96" s="3"/>
    </row>
    <row r="97" spans="9:15" ht="15">
      <c r="I97" s="8"/>
      <c r="J97" s="8"/>
      <c r="K97" s="8"/>
      <c r="L97" s="8"/>
      <c r="M97" s="8"/>
      <c r="N97" s="3"/>
      <c r="O97" s="3"/>
    </row>
    <row r="98" spans="9:15" ht="15">
      <c r="I98" s="8"/>
      <c r="J98" s="8"/>
      <c r="K98" s="8"/>
      <c r="L98" s="8"/>
      <c r="M98" s="8"/>
      <c r="N98" s="3"/>
      <c r="O98" s="3"/>
    </row>
    <row r="99" spans="9:15" ht="15">
      <c r="I99" s="8"/>
      <c r="J99" s="8"/>
      <c r="K99" s="8"/>
      <c r="L99" s="8"/>
      <c r="M99" s="8"/>
      <c r="N99" s="3"/>
      <c r="O99" s="3"/>
    </row>
    <row r="100" spans="9:15" ht="15">
      <c r="I100" s="8"/>
      <c r="J100" s="8"/>
      <c r="K100" s="8"/>
      <c r="L100" s="8"/>
      <c r="M100" s="8"/>
      <c r="N100" s="3"/>
      <c r="O100" s="3"/>
    </row>
    <row r="101" spans="9:15" ht="15">
      <c r="I101" s="8"/>
      <c r="J101" s="8"/>
      <c r="K101" s="8"/>
      <c r="L101" s="8"/>
      <c r="M101" s="8"/>
      <c r="N101" s="3"/>
      <c r="O101" s="3"/>
    </row>
    <row r="102" spans="9:15" ht="15">
      <c r="I102" s="8"/>
      <c r="J102" s="8"/>
      <c r="K102" s="8"/>
      <c r="L102" s="8"/>
      <c r="M102" s="8"/>
      <c r="N102" s="3"/>
      <c r="O102" s="3"/>
    </row>
    <row r="103" spans="9:15" ht="15">
      <c r="I103" s="8"/>
      <c r="J103" s="8"/>
      <c r="K103" s="8"/>
      <c r="L103" s="8"/>
      <c r="M103" s="8"/>
      <c r="N103" s="3"/>
      <c r="O103" s="3"/>
    </row>
    <row r="104" spans="9:15" ht="15">
      <c r="I104" s="8"/>
      <c r="J104" s="8"/>
      <c r="K104" s="8"/>
      <c r="L104" s="8"/>
      <c r="M104" s="8"/>
      <c r="N104" s="3"/>
      <c r="O104" s="3"/>
    </row>
    <row r="105" spans="9:15" ht="15">
      <c r="I105" s="8"/>
      <c r="J105" s="8"/>
      <c r="K105" s="8"/>
      <c r="L105" s="8"/>
      <c r="M105" s="8"/>
      <c r="N105" s="3"/>
      <c r="O105" s="3"/>
    </row>
    <row r="106" spans="9:15" ht="15">
      <c r="I106" s="8"/>
      <c r="J106" s="8"/>
      <c r="K106" s="8"/>
      <c r="L106" s="8"/>
      <c r="M106" s="8"/>
      <c r="N106" s="3"/>
      <c r="O106" s="3"/>
    </row>
    <row r="107" spans="9:15" ht="15">
      <c r="I107" s="8"/>
      <c r="J107" s="8"/>
      <c r="K107" s="8"/>
      <c r="L107" s="8"/>
      <c r="M107" s="8"/>
      <c r="N107" s="3"/>
      <c r="O107" s="3"/>
    </row>
    <row r="108" spans="9:15" ht="15">
      <c r="I108" s="8"/>
      <c r="J108" s="8"/>
      <c r="K108" s="8"/>
      <c r="L108" s="8"/>
      <c r="M108" s="8"/>
      <c r="N108" s="3"/>
      <c r="O108" s="3"/>
    </row>
    <row r="109" spans="9:15" ht="15">
      <c r="I109" s="8"/>
      <c r="J109" s="8"/>
      <c r="K109" s="8"/>
      <c r="L109" s="8"/>
      <c r="M109" s="8"/>
      <c r="N109" s="3"/>
      <c r="O109" s="3"/>
    </row>
    <row r="110" spans="9:15" ht="15" customHeight="1">
      <c r="I110" s="8"/>
      <c r="J110" s="8"/>
      <c r="K110" s="8"/>
      <c r="L110" s="8"/>
      <c r="M110" s="8"/>
      <c r="N110" s="8"/>
      <c r="O110" s="8"/>
    </row>
    <row r="111" spans="9:15" ht="15" customHeight="1">
      <c r="I111" s="8"/>
      <c r="J111" s="8"/>
      <c r="K111" s="8"/>
      <c r="L111" s="8"/>
      <c r="M111" s="8"/>
      <c r="N111" s="8"/>
      <c r="O111" s="8"/>
    </row>
    <row r="112" spans="9:15" ht="15" customHeight="1">
      <c r="I112" s="8"/>
      <c r="J112" s="8"/>
      <c r="K112" s="8"/>
      <c r="L112" s="8"/>
      <c r="M112" s="8"/>
      <c r="N112" s="8"/>
      <c r="O112" s="8"/>
    </row>
    <row r="113" spans="9:15" ht="15" customHeight="1">
      <c r="I113" s="8"/>
      <c r="J113" s="8"/>
      <c r="K113" s="8"/>
      <c r="L113" s="8"/>
      <c r="M113" s="8"/>
      <c r="N113" s="8"/>
      <c r="O113" s="8"/>
    </row>
    <row r="114" spans="9:15" ht="15" customHeight="1">
      <c r="I114" s="8"/>
      <c r="J114" s="8"/>
      <c r="K114" s="8"/>
      <c r="L114" s="8"/>
      <c r="M114" s="8"/>
      <c r="N114" s="8"/>
      <c r="O114" s="8"/>
    </row>
    <row r="115" spans="9:15" ht="15" customHeight="1">
      <c r="I115" s="8"/>
      <c r="J115" s="8"/>
      <c r="K115" s="8"/>
      <c r="L115" s="8"/>
      <c r="M115" s="8"/>
      <c r="N115" s="8"/>
      <c r="O115" s="8"/>
    </row>
    <row r="116" spans="9:15" ht="15" customHeight="1">
      <c r="I116" s="8"/>
      <c r="J116" s="8"/>
      <c r="K116" s="8"/>
      <c r="L116" s="8"/>
      <c r="M116" s="8"/>
      <c r="N116" s="8"/>
      <c r="O116" s="8"/>
    </row>
    <row r="117" spans="9:15" ht="15" customHeight="1">
      <c r="I117" s="8"/>
      <c r="J117" s="8"/>
      <c r="K117" s="8"/>
      <c r="L117" s="8"/>
      <c r="M117" s="8"/>
      <c r="N117" s="8"/>
      <c r="O117" s="8"/>
    </row>
    <row r="118" spans="9:15" ht="15" customHeight="1">
      <c r="I118" s="8"/>
      <c r="J118" s="8"/>
      <c r="K118" s="8"/>
      <c r="L118" s="8"/>
      <c r="M118" s="8"/>
      <c r="N118" s="8"/>
      <c r="O118" s="8"/>
    </row>
    <row r="119" spans="9:15" ht="15" customHeight="1">
      <c r="I119" s="8"/>
      <c r="J119" s="8"/>
      <c r="K119" s="8"/>
      <c r="L119" s="8"/>
      <c r="M119" s="8"/>
      <c r="N119" s="8"/>
      <c r="O119" s="8"/>
    </row>
    <row r="120" spans="9:15" ht="15" customHeight="1">
      <c r="I120" s="8"/>
      <c r="J120" s="8"/>
      <c r="K120" s="8"/>
      <c r="L120" s="8"/>
      <c r="M120" s="8"/>
      <c r="N120" s="8"/>
      <c r="O120" s="8"/>
    </row>
    <row r="121" spans="9:15" ht="15" customHeight="1">
      <c r="I121" s="8"/>
      <c r="J121" s="8"/>
      <c r="K121" s="8"/>
      <c r="L121" s="8"/>
      <c r="M121" s="8"/>
      <c r="N121" s="8"/>
      <c r="O121" s="8"/>
    </row>
    <row r="122" spans="9:15" ht="15" customHeight="1">
      <c r="I122" s="8"/>
      <c r="J122" s="8"/>
      <c r="K122" s="8"/>
      <c r="L122" s="8"/>
      <c r="M122" s="8"/>
      <c r="N122" s="8"/>
      <c r="O122" s="8"/>
    </row>
    <row r="123" spans="9:15" ht="15" customHeight="1">
      <c r="I123" s="8"/>
      <c r="J123" s="8"/>
      <c r="K123" s="8"/>
      <c r="L123" s="8"/>
      <c r="M123" s="8"/>
      <c r="N123" s="8"/>
      <c r="O123" s="8"/>
    </row>
    <row r="124" spans="9:15" ht="15" customHeight="1">
      <c r="I124" s="8"/>
      <c r="J124" s="8"/>
      <c r="K124" s="8"/>
      <c r="L124" s="8"/>
      <c r="M124" s="8"/>
      <c r="N124" s="8"/>
      <c r="O124" s="8"/>
    </row>
    <row r="125" spans="9:15" ht="15" customHeight="1">
      <c r="I125" s="8"/>
      <c r="J125" s="8"/>
      <c r="K125" s="8"/>
      <c r="L125" s="8"/>
      <c r="M125" s="8"/>
      <c r="N125" s="8"/>
      <c r="O125" s="8"/>
    </row>
  </sheetData>
  <sheetProtection sheet="1" objects="1" scenarios="1" formatCells="0"/>
  <mergeCells count="37">
    <mergeCell ref="C2:H2"/>
    <mergeCell ref="I29:I30"/>
    <mergeCell ref="I33:I34"/>
    <mergeCell ref="B22:B23"/>
    <mergeCell ref="G19:G20"/>
    <mergeCell ref="G28:G29"/>
    <mergeCell ref="G34:G35"/>
    <mergeCell ref="G25:G26"/>
    <mergeCell ref="C14:C22"/>
    <mergeCell ref="C23:C31"/>
    <mergeCell ref="I11:I12"/>
    <mergeCell ref="I15:I16"/>
    <mergeCell ref="I20:I21"/>
    <mergeCell ref="G10:G11"/>
    <mergeCell ref="H20:H21"/>
    <mergeCell ref="G16:G17"/>
    <mergeCell ref="H11:H12"/>
    <mergeCell ref="I24:I25"/>
    <mergeCell ref="H33:H34"/>
    <mergeCell ref="G21:G22"/>
    <mergeCell ref="F22:F23"/>
    <mergeCell ref="G23:G24"/>
    <mergeCell ref="H24:H25"/>
    <mergeCell ref="H29:H30"/>
    <mergeCell ref="G30:G31"/>
    <mergeCell ref="F31:F32"/>
    <mergeCell ref="G32:G33"/>
    <mergeCell ref="D31:D32"/>
    <mergeCell ref="E30:E31"/>
    <mergeCell ref="F13:F14"/>
    <mergeCell ref="H15:H16"/>
    <mergeCell ref="G12:G13"/>
    <mergeCell ref="G14:G15"/>
    <mergeCell ref="D22:D23"/>
    <mergeCell ref="D13:D14"/>
    <mergeCell ref="E12:E13"/>
    <mergeCell ref="E21:E22"/>
  </mergeCells>
  <conditionalFormatting sqref="F5">
    <cfRule type="cellIs" priority="1" dxfId="0" operator="equal" stopIfTrue="1">
      <formula>""</formula>
    </cfRule>
    <cfRule type="cellIs" priority="2" dxfId="1" operator="equal" stopIfTrue="1">
      <formula>$D$5</formula>
    </cfRule>
    <cfRule type="cellIs" priority="3" dxfId="2" operator="notEqual" stopIfTrue="1">
      <formula>$D$5</formula>
    </cfRule>
  </conditionalFormatting>
  <dataValidations count="1">
    <dataValidation type="whole" allowBlank="1" showInputMessage="1" showErrorMessage="1" errorTitle="Falsche Eingabe" error="Es gibt nur die Tornummern 1, 2 oder 3." sqref="D5:H5">
      <formula1>1</formula1>
      <formula2>3</formula2>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82" r:id="rId2"/>
  <headerFooter alignWithMargins="0">
    <oddFooter>&amp;R© Ernst Klett Verlag GmbH, Stuttgart 2007</oddFooter>
  </headerFooter>
  <legacyDrawing r:id="rId1"/>
</worksheet>
</file>

<file path=xl/worksheets/sheet5.xml><?xml version="1.0" encoding="utf-8"?>
<worksheet xmlns="http://schemas.openxmlformats.org/spreadsheetml/2006/main" xmlns:r="http://schemas.openxmlformats.org/officeDocument/2006/relationships">
  <dimension ref="A2:M66"/>
  <sheetViews>
    <sheetView workbookViewId="0" topLeftCell="A1">
      <selection activeCell="S9" sqref="S9"/>
    </sheetView>
  </sheetViews>
  <sheetFormatPr defaultColWidth="11.421875" defaultRowHeight="12.75"/>
  <cols>
    <col min="1" max="16384" width="11.421875" style="88" customWidth="1"/>
  </cols>
  <sheetData>
    <row r="1" s="85" customFormat="1" ht="12.75"/>
    <row r="2" spans="2:6" s="85" customFormat="1" ht="26.25">
      <c r="B2" s="86" t="s">
        <v>32</v>
      </c>
      <c r="F2" s="87"/>
    </row>
    <row r="3" s="85" customFormat="1" ht="12.75"/>
    <row r="6" spans="2:8" ht="12.75" customHeight="1">
      <c r="B6" s="89" t="s">
        <v>41</v>
      </c>
      <c r="C6" s="90"/>
      <c r="D6" s="90"/>
      <c r="E6" s="90"/>
      <c r="F6" s="90"/>
      <c r="G6" s="90"/>
      <c r="H6" s="90"/>
    </row>
    <row r="7" spans="2:13" ht="12.75" customHeight="1">
      <c r="B7" s="143" t="s">
        <v>42</v>
      </c>
      <c r="C7" s="143"/>
      <c r="D7" s="143"/>
      <c r="E7" s="143"/>
      <c r="F7" s="90"/>
      <c r="G7" s="92" t="s">
        <v>33</v>
      </c>
      <c r="H7" s="90"/>
      <c r="I7" s="90"/>
      <c r="J7" s="90"/>
      <c r="K7" s="90"/>
      <c r="L7" s="90"/>
      <c r="M7" s="90"/>
    </row>
    <row r="8" spans="2:13" ht="12.75">
      <c r="B8" s="143"/>
      <c r="C8" s="143"/>
      <c r="D8" s="143"/>
      <c r="E8" s="143"/>
      <c r="F8" s="90"/>
      <c r="G8" s="93" t="s">
        <v>34</v>
      </c>
      <c r="H8" s="93"/>
      <c r="I8" s="93"/>
      <c r="J8" s="93"/>
      <c r="K8" s="93"/>
      <c r="L8" s="93"/>
      <c r="M8" s="90"/>
    </row>
    <row r="9" spans="2:13" ht="12.75">
      <c r="B9" s="143"/>
      <c r="C9" s="143"/>
      <c r="D9" s="143"/>
      <c r="E9" s="143"/>
      <c r="F9" s="90"/>
      <c r="G9" s="93" t="s">
        <v>35</v>
      </c>
      <c r="H9" s="93"/>
      <c r="I9" s="93"/>
      <c r="J9" s="93"/>
      <c r="K9" s="93"/>
      <c r="L9" s="93"/>
      <c r="M9" s="90"/>
    </row>
    <row r="10" spans="2:13" ht="15.75" customHeight="1">
      <c r="B10" s="143"/>
      <c r="C10" s="143"/>
      <c r="D10" s="143"/>
      <c r="E10" s="143"/>
      <c r="F10" s="90"/>
      <c r="G10" s="93" t="s">
        <v>36</v>
      </c>
      <c r="H10" s="93"/>
      <c r="I10" s="93"/>
      <c r="J10" s="93"/>
      <c r="K10" s="93"/>
      <c r="L10" s="93"/>
      <c r="M10" s="90"/>
    </row>
    <row r="11" spans="2:13" ht="15" customHeight="1">
      <c r="B11" s="143"/>
      <c r="C11" s="143"/>
      <c r="D11" s="143"/>
      <c r="E11" s="143"/>
      <c r="F11" s="90"/>
      <c r="G11" s="93" t="s">
        <v>37</v>
      </c>
      <c r="H11" s="93"/>
      <c r="I11" s="93"/>
      <c r="J11" s="93"/>
      <c r="K11" s="93"/>
      <c r="L11" s="93"/>
      <c r="M11" s="90"/>
    </row>
    <row r="12" spans="1:13" ht="15" customHeight="1">
      <c r="A12" s="94"/>
      <c r="B12" s="143"/>
      <c r="C12" s="143"/>
      <c r="D12" s="143"/>
      <c r="E12" s="143"/>
      <c r="F12" s="90"/>
      <c r="G12" s="93" t="s">
        <v>38</v>
      </c>
      <c r="H12" s="95"/>
      <c r="I12" s="95"/>
      <c r="J12" s="95"/>
      <c r="K12" s="95"/>
      <c r="L12" s="95"/>
      <c r="M12" s="90"/>
    </row>
    <row r="13" spans="1:13" ht="15" customHeight="1">
      <c r="A13" s="94"/>
      <c r="B13" s="143"/>
      <c r="C13" s="143"/>
      <c r="D13" s="143"/>
      <c r="E13" s="143"/>
      <c r="F13" s="90"/>
      <c r="G13" s="93" t="s">
        <v>39</v>
      </c>
      <c r="H13" s="93"/>
      <c r="I13" s="93"/>
      <c r="J13" s="93"/>
      <c r="K13" s="93"/>
      <c r="L13" s="93"/>
      <c r="M13" s="90"/>
    </row>
    <row r="14" spans="1:13" ht="12.75">
      <c r="A14" s="94"/>
      <c r="B14" s="143"/>
      <c r="C14" s="143"/>
      <c r="D14" s="143"/>
      <c r="E14" s="143"/>
      <c r="F14" s="90"/>
      <c r="G14" s="148" t="s">
        <v>55</v>
      </c>
      <c r="H14" s="148"/>
      <c r="I14" s="148"/>
      <c r="J14" s="148"/>
      <c r="K14" s="149"/>
      <c r="L14" s="149"/>
      <c r="M14" s="90"/>
    </row>
    <row r="15" spans="1:13" ht="15" customHeight="1">
      <c r="A15" s="94"/>
      <c r="B15" s="143"/>
      <c r="C15" s="143"/>
      <c r="D15" s="143"/>
      <c r="E15" s="143"/>
      <c r="F15" s="90"/>
      <c r="G15" s="88" t="s">
        <v>40</v>
      </c>
      <c r="H15" s="90"/>
      <c r="I15" s="90"/>
      <c r="J15" s="90"/>
      <c r="K15" s="90"/>
      <c r="L15" s="90"/>
      <c r="M15" s="90"/>
    </row>
    <row r="16" spans="1:13" ht="15" customHeight="1">
      <c r="A16" s="94"/>
      <c r="B16" s="143"/>
      <c r="C16" s="143"/>
      <c r="D16" s="143"/>
      <c r="E16" s="143"/>
      <c r="F16" s="90"/>
      <c r="G16" s="96" t="s">
        <v>43</v>
      </c>
      <c r="K16" s="90"/>
      <c r="L16" s="90"/>
      <c r="M16" s="90"/>
    </row>
    <row r="17" spans="1:13" ht="15" customHeight="1">
      <c r="A17" s="94"/>
      <c r="B17" s="143"/>
      <c r="C17" s="143"/>
      <c r="D17" s="143"/>
      <c r="E17" s="143"/>
      <c r="F17" s="90"/>
      <c r="H17" s="90"/>
      <c r="I17" s="90"/>
      <c r="J17" s="90"/>
      <c r="K17" s="90"/>
      <c r="L17" s="90"/>
      <c r="M17" s="90"/>
    </row>
    <row r="18" spans="1:13" ht="15" customHeight="1">
      <c r="A18" s="94"/>
      <c r="B18" s="143"/>
      <c r="C18" s="143"/>
      <c r="D18" s="143"/>
      <c r="E18" s="143"/>
      <c r="F18" s="90"/>
      <c r="G18" s="93"/>
      <c r="H18" s="90"/>
      <c r="I18" s="90"/>
      <c r="J18" s="90"/>
      <c r="M18" s="90"/>
    </row>
    <row r="19" spans="1:7" ht="15" customHeight="1">
      <c r="A19" s="94"/>
      <c r="B19" s="143"/>
      <c r="C19" s="143"/>
      <c r="D19" s="143"/>
      <c r="E19" s="143"/>
      <c r="F19" s="90"/>
      <c r="G19" s="97"/>
    </row>
    <row r="20" spans="1:8" ht="12.75">
      <c r="A20" s="94"/>
      <c r="B20" s="143"/>
      <c r="C20" s="143"/>
      <c r="D20" s="143"/>
      <c r="E20" s="143"/>
      <c r="F20" s="90"/>
      <c r="H20" s="90"/>
    </row>
    <row r="21" spans="1:11" ht="12.75">
      <c r="A21" s="94"/>
      <c r="B21" s="143"/>
      <c r="C21" s="143"/>
      <c r="D21" s="143"/>
      <c r="E21" s="143"/>
      <c r="F21" s="90"/>
      <c r="G21" s="144" t="s">
        <v>44</v>
      </c>
      <c r="H21" s="145"/>
      <c r="I21" s="145"/>
      <c r="J21" s="145"/>
      <c r="K21" s="145"/>
    </row>
    <row r="22" spans="2:11" ht="12.75">
      <c r="B22" s="143"/>
      <c r="C22" s="143"/>
      <c r="D22" s="143"/>
      <c r="E22" s="143"/>
      <c r="F22" s="90"/>
      <c r="G22" s="145"/>
      <c r="H22" s="145"/>
      <c r="I22" s="145"/>
      <c r="J22" s="145"/>
      <c r="K22" s="145"/>
    </row>
    <row r="23" spans="2:11" ht="12.75">
      <c r="B23" s="143"/>
      <c r="C23" s="143"/>
      <c r="D23" s="143"/>
      <c r="E23" s="143"/>
      <c r="F23" s="90"/>
      <c r="G23" s="145"/>
      <c r="H23" s="145"/>
      <c r="I23" s="145"/>
      <c r="J23" s="145"/>
      <c r="K23" s="145"/>
    </row>
    <row r="24" spans="2:11" ht="12.75">
      <c r="B24" s="143"/>
      <c r="C24" s="143"/>
      <c r="D24" s="143"/>
      <c r="E24" s="143"/>
      <c r="F24" s="90"/>
      <c r="G24" s="145"/>
      <c r="H24" s="145"/>
      <c r="I24" s="145"/>
      <c r="J24" s="145"/>
      <c r="K24" s="145"/>
    </row>
    <row r="25" spans="2:11" ht="12.75">
      <c r="B25" s="143"/>
      <c r="C25" s="143"/>
      <c r="D25" s="143"/>
      <c r="E25" s="143"/>
      <c r="F25" s="90"/>
      <c r="G25" s="145"/>
      <c r="H25" s="145"/>
      <c r="I25" s="145"/>
      <c r="J25" s="145"/>
      <c r="K25" s="145"/>
    </row>
    <row r="26" spans="2:11" ht="12.75">
      <c r="B26" s="143"/>
      <c r="C26" s="143"/>
      <c r="D26" s="143"/>
      <c r="E26" s="143"/>
      <c r="F26" s="90"/>
      <c r="G26" s="145"/>
      <c r="H26" s="145"/>
      <c r="I26" s="145"/>
      <c r="J26" s="145"/>
      <c r="K26" s="145"/>
    </row>
    <row r="27" spans="2:11" ht="12.75">
      <c r="B27" s="143"/>
      <c r="C27" s="143"/>
      <c r="D27" s="143"/>
      <c r="E27" s="143"/>
      <c r="F27" s="90"/>
      <c r="G27" s="145"/>
      <c r="H27" s="145"/>
      <c r="I27" s="145"/>
      <c r="J27" s="145"/>
      <c r="K27" s="145"/>
    </row>
    <row r="28" spans="2:11" ht="12.75">
      <c r="B28" s="143"/>
      <c r="C28" s="143"/>
      <c r="D28" s="143"/>
      <c r="E28" s="143"/>
      <c r="F28" s="90"/>
      <c r="G28" s="145"/>
      <c r="H28" s="145"/>
      <c r="I28" s="145"/>
      <c r="J28" s="145"/>
      <c r="K28" s="145"/>
    </row>
    <row r="29" spans="2:11" ht="12.75">
      <c r="B29" s="143"/>
      <c r="C29" s="143"/>
      <c r="D29" s="143"/>
      <c r="E29" s="143"/>
      <c r="F29" s="90"/>
      <c r="G29" s="145"/>
      <c r="H29" s="145"/>
      <c r="I29" s="145"/>
      <c r="J29" s="145"/>
      <c r="K29" s="145"/>
    </row>
    <row r="30" spans="2:13" ht="12.75">
      <c r="B30" s="143"/>
      <c r="C30" s="143"/>
      <c r="D30" s="143"/>
      <c r="E30" s="143"/>
      <c r="F30" s="90"/>
      <c r="G30" s="94"/>
      <c r="H30" s="94"/>
      <c r="I30" s="94"/>
      <c r="J30" s="94"/>
      <c r="K30" s="94"/>
      <c r="L30" s="90"/>
      <c r="M30" s="90"/>
    </row>
    <row r="31" spans="2:13" ht="12.75">
      <c r="B31" s="143"/>
      <c r="C31" s="143"/>
      <c r="D31" s="143"/>
      <c r="E31" s="143"/>
      <c r="F31" s="90"/>
      <c r="G31" s="94"/>
      <c r="H31" s="94"/>
      <c r="I31" s="94"/>
      <c r="J31" s="94"/>
      <c r="K31" s="94"/>
      <c r="L31" s="90"/>
      <c r="M31" s="90"/>
    </row>
    <row r="32" spans="2:13" ht="12.75">
      <c r="B32" s="143"/>
      <c r="C32" s="143"/>
      <c r="D32" s="143"/>
      <c r="E32" s="143"/>
      <c r="F32" s="90"/>
      <c r="G32" s="94"/>
      <c r="H32" s="94"/>
      <c r="I32" s="94"/>
      <c r="J32" s="94"/>
      <c r="K32" s="94"/>
      <c r="L32" s="90"/>
      <c r="M32" s="90"/>
    </row>
    <row r="33" spans="2:13" ht="12.75">
      <c r="B33" s="143"/>
      <c r="C33" s="143"/>
      <c r="D33" s="143"/>
      <c r="E33" s="143"/>
      <c r="F33" s="90"/>
      <c r="G33" s="94"/>
      <c r="H33" s="94"/>
      <c r="I33" s="94"/>
      <c r="J33" s="94"/>
      <c r="K33" s="94"/>
      <c r="L33" s="90"/>
      <c r="M33" s="90"/>
    </row>
    <row r="34" spans="2:13" ht="12.75">
      <c r="B34" s="143"/>
      <c r="C34" s="143"/>
      <c r="D34" s="143"/>
      <c r="E34" s="143"/>
      <c r="F34" s="90"/>
      <c r="G34" s="94"/>
      <c r="H34" s="94"/>
      <c r="I34" s="94"/>
      <c r="J34" s="94"/>
      <c r="K34" s="94"/>
      <c r="L34" s="90"/>
      <c r="M34" s="90"/>
    </row>
    <row r="35" spans="2:13" ht="12.75">
      <c r="B35" s="143"/>
      <c r="C35" s="143"/>
      <c r="D35" s="143"/>
      <c r="E35" s="143"/>
      <c r="F35" s="90"/>
      <c r="G35" s="94"/>
      <c r="H35" s="94"/>
      <c r="I35" s="94"/>
      <c r="J35" s="94"/>
      <c r="K35" s="94"/>
      <c r="L35" s="90"/>
      <c r="M35" s="90"/>
    </row>
    <row r="36" spans="2:8" ht="12.75">
      <c r="B36" s="143"/>
      <c r="C36" s="143"/>
      <c r="D36" s="143"/>
      <c r="E36" s="143"/>
      <c r="F36" s="90"/>
      <c r="G36" s="90"/>
      <c r="H36" s="90"/>
    </row>
    <row r="37" spans="2:8" ht="12.75">
      <c r="B37" s="143"/>
      <c r="C37" s="143"/>
      <c r="D37" s="143"/>
      <c r="E37" s="143"/>
      <c r="F37" s="90"/>
      <c r="G37" s="90"/>
      <c r="H37" s="90"/>
    </row>
    <row r="38" spans="2:8" ht="12.75">
      <c r="B38" s="143"/>
      <c r="C38" s="143"/>
      <c r="D38" s="143"/>
      <c r="E38" s="143"/>
      <c r="F38" s="90"/>
      <c r="G38" s="90"/>
      <c r="H38" s="90"/>
    </row>
    <row r="39" spans="2:8" ht="12.75">
      <c r="B39" s="143"/>
      <c r="C39" s="143"/>
      <c r="D39" s="143"/>
      <c r="E39" s="143"/>
      <c r="F39" s="90"/>
      <c r="G39" s="90"/>
      <c r="H39" s="90"/>
    </row>
    <row r="40" spans="2:5" ht="12.75">
      <c r="B40" s="91"/>
      <c r="C40" s="91"/>
      <c r="D40" s="91"/>
      <c r="E40" s="91"/>
    </row>
    <row r="41" spans="2:5" ht="12.75">
      <c r="B41" s="91"/>
      <c r="C41" s="91"/>
      <c r="D41" s="91"/>
      <c r="E41" s="91"/>
    </row>
    <row r="42" spans="2:5" ht="12.75">
      <c r="B42" s="91"/>
      <c r="C42" s="91"/>
      <c r="D42" s="91"/>
      <c r="E42" s="91"/>
    </row>
    <row r="43" spans="2:5" ht="12.75">
      <c r="B43" s="91"/>
      <c r="C43" s="91"/>
      <c r="D43" s="91"/>
      <c r="E43" s="91"/>
    </row>
    <row r="44" spans="2:5" ht="12.75">
      <c r="B44" s="91"/>
      <c r="C44" s="91"/>
      <c r="D44" s="91"/>
      <c r="E44" s="91"/>
    </row>
    <row r="45" spans="2:5" ht="12.75">
      <c r="B45" s="91"/>
      <c r="C45" s="91"/>
      <c r="D45" s="91"/>
      <c r="E45" s="91"/>
    </row>
    <row r="46" spans="2:5" ht="12.75">
      <c r="B46" s="91"/>
      <c r="C46" s="91"/>
      <c r="D46" s="91"/>
      <c r="E46" s="91"/>
    </row>
    <row r="47" spans="2:5" ht="12.75">
      <c r="B47" s="146"/>
      <c r="C47" s="147"/>
      <c r="D47" s="147"/>
      <c r="E47" s="147"/>
    </row>
    <row r="48" spans="2:5" ht="12.75">
      <c r="B48" s="147"/>
      <c r="C48" s="147"/>
      <c r="D48" s="147"/>
      <c r="E48" s="147"/>
    </row>
    <row r="49" spans="2:5" ht="12.75">
      <c r="B49" s="147"/>
      <c r="C49" s="147"/>
      <c r="D49" s="147"/>
      <c r="E49" s="147"/>
    </row>
    <row r="50" spans="2:5" ht="12.75">
      <c r="B50" s="147"/>
      <c r="C50" s="147"/>
      <c r="D50" s="147"/>
      <c r="E50" s="147"/>
    </row>
    <row r="51" spans="2:5" ht="12.75">
      <c r="B51" s="147"/>
      <c r="C51" s="147"/>
      <c r="D51" s="147"/>
      <c r="E51" s="147"/>
    </row>
    <row r="52" spans="2:5" ht="12.75">
      <c r="B52" s="147"/>
      <c r="C52" s="147"/>
      <c r="D52" s="147"/>
      <c r="E52" s="147"/>
    </row>
    <row r="53" spans="2:5" ht="12.75">
      <c r="B53" s="147"/>
      <c r="C53" s="147"/>
      <c r="D53" s="147"/>
      <c r="E53" s="147"/>
    </row>
    <row r="54" spans="2:5" ht="12.75">
      <c r="B54" s="147"/>
      <c r="C54" s="147"/>
      <c r="D54" s="147"/>
      <c r="E54" s="147"/>
    </row>
    <row r="55" spans="2:5" ht="12.75">
      <c r="B55" s="147"/>
      <c r="C55" s="147"/>
      <c r="D55" s="147"/>
      <c r="E55" s="147"/>
    </row>
    <row r="56" spans="2:5" ht="12.75">
      <c r="B56" s="147"/>
      <c r="C56" s="147"/>
      <c r="D56" s="147"/>
      <c r="E56" s="147"/>
    </row>
    <row r="57" spans="2:5" ht="12.75">
      <c r="B57" s="147"/>
      <c r="C57" s="147"/>
      <c r="D57" s="147"/>
      <c r="E57" s="147"/>
    </row>
    <row r="58" spans="2:5" ht="12.75">
      <c r="B58" s="147"/>
      <c r="C58" s="147"/>
      <c r="D58" s="147"/>
      <c r="E58" s="147"/>
    </row>
    <row r="59" spans="2:5" ht="12.75">
      <c r="B59" s="147"/>
      <c r="C59" s="147"/>
      <c r="D59" s="147"/>
      <c r="E59" s="147"/>
    </row>
    <row r="60" spans="2:5" ht="12.75">
      <c r="B60" s="147"/>
      <c r="C60" s="147"/>
      <c r="D60" s="147"/>
      <c r="E60" s="147"/>
    </row>
    <row r="61" spans="2:5" ht="12.75">
      <c r="B61" s="147"/>
      <c r="C61" s="147"/>
      <c r="D61" s="147"/>
      <c r="E61" s="147"/>
    </row>
    <row r="62" spans="2:5" ht="12.75">
      <c r="B62" s="147"/>
      <c r="C62" s="147"/>
      <c r="D62" s="147"/>
      <c r="E62" s="147"/>
    </row>
    <row r="63" spans="2:5" ht="12.75">
      <c r="B63" s="147"/>
      <c r="C63" s="147"/>
      <c r="D63" s="147"/>
      <c r="E63" s="147"/>
    </row>
    <row r="64" spans="2:5" ht="12.75">
      <c r="B64" s="147"/>
      <c r="C64" s="147"/>
      <c r="D64" s="147"/>
      <c r="E64" s="147"/>
    </row>
    <row r="65" spans="2:5" ht="12.75">
      <c r="B65" s="147"/>
      <c r="C65" s="147"/>
      <c r="D65" s="147"/>
      <c r="E65" s="147"/>
    </row>
    <row r="66" spans="2:5" ht="12.75">
      <c r="B66" s="147"/>
      <c r="C66" s="147"/>
      <c r="D66" s="147"/>
      <c r="E66" s="147"/>
    </row>
  </sheetData>
  <sheetProtection password="CC9E" sheet="1" objects="1" scenarios="1"/>
  <mergeCells count="4">
    <mergeCell ref="B7:E39"/>
    <mergeCell ref="G21:K29"/>
    <mergeCell ref="B47:E66"/>
    <mergeCell ref="G14:L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Drei Türen, zwei Ziegen und ein Auto</dc:title>
  <dc:subject/>
  <dc:creator>Guido von Saint-George</dc:creator>
  <cp:keywords/>
  <dc:description/>
  <cp:lastModifiedBy>Elke Linzmaie</cp:lastModifiedBy>
  <cp:lastPrinted>2012-01-03T15:24:22Z</cp:lastPrinted>
  <dcterms:created xsi:type="dcterms:W3CDTF">2004-12-31T12:31:47Z</dcterms:created>
  <dcterms:modified xsi:type="dcterms:W3CDTF">2012-04-12T08:55:49Z</dcterms:modified>
  <cp:category/>
  <cp:version/>
  <cp:contentType/>
  <cp:contentStatus/>
</cp:coreProperties>
</file>